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cedraz\Downloads\"/>
    </mc:Choice>
  </mc:AlternateContent>
  <xr:revisionPtr revIDLastSave="0" documentId="13_ncr:1_{7E7E6896-BFE8-49DD-A5B5-6869318184E2}" xr6:coauthVersionLast="47" xr6:coauthVersionMax="47" xr10:uidLastSave="{00000000-0000-0000-0000-000000000000}"/>
  <bookViews>
    <workbookView xWindow="20370" yWindow="-120" windowWidth="29040" windowHeight="15840" tabRatio="875" xr2:uid="{00000000-000D-0000-FFFF-FFFF00000000}"/>
  </bookViews>
  <sheets>
    <sheet name="REM" sheetId="1" r:id="rId1"/>
    <sheet name="REGIST.  DE FUNC. DETALHADO" sheetId="3" state="hidden" r:id="rId2"/>
    <sheet name="Validação" sheetId="9" state="hidden" r:id="rId3"/>
    <sheet name="HISTÓRICO DOS ACIDENTES" sheetId="4" r:id="rId4"/>
    <sheet name="CONTROLE DE ACIDENTE CAF" sheetId="5" r:id="rId5"/>
    <sheet name="TFAT" sheetId="6" r:id="rId6"/>
    <sheet name="DADOS" sheetId="2" state="hidden" r:id="rId7"/>
  </sheets>
  <definedNames>
    <definedName name="_xlnm.Print_Area" localSheetId="0">REM!$B$1:$F$32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6" l="1"/>
  <c r="Y18" i="6" l="1"/>
  <c r="X18" i="6"/>
  <c r="S18" i="6"/>
  <c r="N18" i="6"/>
  <c r="D18" i="6"/>
  <c r="Y17" i="6"/>
  <c r="X17" i="6"/>
  <c r="S17" i="6"/>
  <c r="Y16" i="6"/>
  <c r="X16" i="6"/>
  <c r="S16" i="6"/>
  <c r="Y15" i="6"/>
  <c r="X15" i="6"/>
  <c r="S15" i="6"/>
  <c r="Y14" i="6"/>
  <c r="X14" i="6"/>
  <c r="S14" i="6"/>
  <c r="Y13" i="6"/>
  <c r="X13" i="6"/>
  <c r="S13" i="6"/>
  <c r="Y12" i="6"/>
  <c r="X12" i="6"/>
  <c r="S12" i="6"/>
  <c r="Y11" i="6"/>
  <c r="X11" i="6"/>
  <c r="S11" i="6"/>
  <c r="Y10" i="6"/>
  <c r="X10" i="6"/>
  <c r="S10" i="6"/>
  <c r="Y9" i="6"/>
  <c r="X9" i="6"/>
  <c r="S9" i="6"/>
  <c r="Y8" i="6"/>
  <c r="X8" i="6"/>
  <c r="S8" i="6"/>
  <c r="Y7" i="6"/>
  <c r="X7" i="6"/>
  <c r="S7" i="6"/>
  <c r="Y6" i="6"/>
  <c r="X6" i="6"/>
  <c r="R36" i="3"/>
  <c r="Q36" i="3"/>
  <c r="P36" i="3"/>
  <c r="O36" i="3"/>
  <c r="N36" i="3"/>
  <c r="M36" i="3"/>
  <c r="L36" i="3"/>
  <c r="K36" i="3"/>
  <c r="J36" i="3"/>
  <c r="I36" i="3"/>
  <c r="H36" i="3"/>
  <c r="G36" i="3"/>
  <c r="F24" i="1"/>
  <c r="E24" i="1"/>
  <c r="D24" i="1"/>
  <c r="C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Jairo Adnal Lima Do Nascimento</author>
  </authors>
  <commentList>
    <comment ref="C10" authorId="0" shapeId="0" xr:uid="{CBB638C1-3D2E-4492-96F4-319B8E3CC801}">
      <text>
        <r>
          <rPr>
            <b/>
            <sz val="9"/>
            <rFont val="Segoe UI"/>
            <family val="2"/>
          </rPr>
          <t>Jairo Adnal Lima Do Nascimento:</t>
        </r>
        <r>
          <rPr>
            <sz val="9"/>
            <rFont val="Segoe UI"/>
            <family val="2"/>
          </rPr>
          <t xml:space="preserve">
Informar o  número de funcionários que prestaram serviços no mês de referência ao ativo | gerência
</t>
        </r>
      </text>
    </comment>
    <comment ref="D10" authorId="0" shapeId="0" xr:uid="{D7475FC6-8BE7-45E6-8026-68987BF7BA27}">
      <text>
        <r>
          <rPr>
            <b/>
            <sz val="9"/>
            <rFont val="Segoe UI"/>
            <family val="2"/>
          </rPr>
          <t>Jairo Adnal Lima Do Nascimento:</t>
        </r>
        <r>
          <rPr>
            <sz val="9"/>
            <rFont val="Segoe UI"/>
            <family val="2"/>
          </rPr>
          <t xml:space="preserve">
Informar a soma da quantidade de horas homens trabalhadas, incluindo as horas extras na prestação de serviços do mês ao ativo | gerência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tc={DB312282-E1B9-438E-B954-4F0129C549D8}</author>
    <author>tc={77E396FB-0D2A-4F6F-A27E-DAE33AAF9810}</author>
    <author>tc={A7F3BA95-521E-40BD-98C5-CD6510A2E410}</author>
    <author>tc={23C9A8E1-F95D-452E-A356-62CA0791163A}</author>
    <author>tc={2ADFDEAF-FE14-4707-8109-2344995DBA9C}</author>
    <author>tc={8A646161-7DC6-4D5F-BF33-A84E4884B3E7}</author>
    <author>tc={C25B747A-F110-4AA2-AA5F-F71C27C3B9B0}</author>
    <author>tc={62A4A44B-BCA7-4B8A-9A54-B860081B7AE5}</author>
    <author>tc={C787BE08-C2F4-46F7-B786-49C1C5525240}</author>
    <author>tc={D14C9275-FF9D-4BE4-86F7-B584209E4F4D}</author>
    <author>tc={E3E5512A-393E-468E-8FC8-21970D55A2B1}</author>
    <author>tc={D73F87B8-AA2A-4B3A-853F-FC53440BFAD9}</author>
    <author>Jairo Adnal Lima Do Nascimento</author>
  </authors>
  <commentList>
    <comment ref="G4" authorId="0" shapeId="0" xr:uid="{00000000-0006-0000-0100-00000100000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quantidade de horas que o colaborador prestou serviço a Potiguar</t>
      </text>
    </comment>
    <comment ref="H4" authorId="1" shapeId="0" xr:uid="{00000000-0006-0000-0100-00000200000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quantidade de horas que o colaborador prestou serviço a Potiguar</t>
      </text>
    </comment>
    <comment ref="I4" authorId="2" shapeId="0" xr:uid="{00000000-0006-0000-0100-00000300000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quantidade de horas que o colaborador prestou serviço a Potiguar</t>
      </text>
    </comment>
    <comment ref="J4" authorId="3" shapeId="0" xr:uid="{00000000-0006-0000-0100-00000400000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quantidade de horas que o colaborador prestou serviço a Potiguar</t>
      </text>
    </comment>
    <comment ref="K4" authorId="4" shapeId="0" xr:uid="{00000000-0006-0000-0100-00000500000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quantidade de horas que o colaborador prestou serviço a Potiguar</t>
      </text>
    </comment>
    <comment ref="L4" authorId="5" shapeId="0" xr:uid="{00000000-0006-0000-0100-00000600000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quantidade de horas que o colaborador prestou serviço a Potiguar</t>
      </text>
    </comment>
    <comment ref="M4" authorId="6" shapeId="0" xr:uid="{00000000-0006-0000-0100-00000700000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quantidade de horas que o colaborador prestou serviço a Potiguar</t>
      </text>
    </comment>
    <comment ref="N4" authorId="7" shapeId="0" xr:uid="{00000000-0006-0000-0100-00000800000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quantidade de horas que o colaborador prestou serviço a Potiguar</t>
      </text>
    </comment>
    <comment ref="O4" authorId="8" shapeId="0" xr:uid="{00000000-0006-0000-0100-00000900000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quantidade de horas que o colaborador prestou serviço a Potiguar</t>
      </text>
    </comment>
    <comment ref="P4" authorId="9" shapeId="0" xr:uid="{00000000-0006-0000-0100-00000A00000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quantidade de horas que o colaborador prestou serviço a Potiguar</t>
      </text>
    </comment>
    <comment ref="Q4" authorId="10" shapeId="0" xr:uid="{00000000-0006-0000-0100-00000B00000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quantidade de horas que o colaborador prestou serviço a Potiguar</t>
      </text>
    </comment>
    <comment ref="R4" authorId="11" shapeId="0" xr:uid="{00000000-0006-0000-0100-00000C00000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a quantidade de horas que o colaborador prestou serviço a Potiguar</t>
      </text>
    </comment>
    <comment ref="G36" authorId="12" shapeId="0" xr:uid="{846E8CFE-7489-44ED-AD13-6BDE9FA8F400}">
      <text>
        <r>
          <rPr>
            <b/>
            <sz val="9"/>
            <rFont val="Segoe UI"/>
            <family val="2"/>
          </rPr>
          <t>Jairo Adnal Lima Do Nascimento:</t>
        </r>
        <r>
          <rPr>
            <sz val="9"/>
            <rFont val="Segoe UI"/>
            <family val="2"/>
          </rPr>
          <t xml:space="preserve">
Essa quantidade de horas deve ser igual as horas informadas aba de "Resumo"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Jairo Adnal Lima Do Nascimento</author>
  </authors>
  <commentList>
    <comment ref="L5" authorId="0" shapeId="0" xr:uid="{AEE87B24-EE65-460F-95D7-298293A32A55}">
      <text>
        <r>
          <rPr>
            <b/>
            <sz val="9"/>
            <rFont val="Segoe UI"/>
            <family val="2"/>
          </rPr>
          <t>Jairo Adnal Lima Do Nascimento:</t>
        </r>
        <r>
          <rPr>
            <sz val="9"/>
            <rFont val="Segoe UI"/>
            <family val="2"/>
          </rPr>
          <t xml:space="preserve">
Km rodado no dia, até o momengo da ocorrência do evento
</t>
        </r>
      </text>
    </comment>
    <comment ref="M5" authorId="0" shapeId="0" xr:uid="{606A046F-DD26-4920-90F4-1223AE4A4373}">
      <text>
        <r>
          <rPr>
            <b/>
            <sz val="9"/>
            <rFont val="Segoe UI"/>
            <family val="2"/>
          </rPr>
          <t>Jairo Adnal Lima Do Nascimento:</t>
        </r>
        <r>
          <rPr>
            <sz val="9"/>
            <rFont val="Segoe UI"/>
            <family val="2"/>
          </rPr>
          <t xml:space="preserve">
Informar o número inteiro referente a frota que presta servios a PETRORECONCAVO
</t>
        </r>
      </text>
    </comment>
    <comment ref="N5" authorId="0" shapeId="0" xr:uid="{66F2EBEF-3349-452C-B656-C0122708E3B2}">
      <text>
        <r>
          <rPr>
            <b/>
            <sz val="9"/>
            <rFont val="Segoe UI"/>
            <family val="2"/>
          </rPr>
          <t>Jairo Adnal Lima Do Nascimento:</t>
        </r>
        <r>
          <rPr>
            <sz val="9"/>
            <rFont val="Segoe UI"/>
            <family val="2"/>
          </rPr>
          <t xml:space="preserve">
Informar a somatória de km rodado durante o mês de toda a frota, que presta serviços a PETRORECONCAVO.
</t>
        </r>
      </text>
    </comment>
    <comment ref="O5" authorId="0" shapeId="0" xr:uid="{7F33F369-8F10-4E6D-8990-86EA2CA19D6A}">
      <text>
        <r>
          <rPr>
            <b/>
            <sz val="9"/>
            <rFont val="Segoe UI"/>
            <family val="2"/>
          </rPr>
          <t>Jairo Adnal Lima Do Nascimento:</t>
        </r>
        <r>
          <rPr>
            <sz val="9"/>
            <rFont val="Segoe UI"/>
            <family val="2"/>
          </rPr>
          <t xml:space="preserve">
Informar o nome da comunidade</t>
        </r>
      </text>
    </comment>
    <comment ref="P5" authorId="0" shapeId="0" xr:uid="{C4587806-D780-4C6C-B0CB-91E100ADE581}">
      <text>
        <r>
          <rPr>
            <b/>
            <sz val="9"/>
            <rFont val="Segoe UI"/>
            <family val="2"/>
          </rPr>
          <t>Jairo Adnal Lima Do Nascimento:</t>
        </r>
        <r>
          <rPr>
            <sz val="9"/>
            <rFont val="Segoe UI"/>
            <family val="2"/>
          </rPr>
          <t xml:space="preserve">
Informar o nome da outra empresa contratada</t>
        </r>
      </text>
    </comment>
  </commentList>
</comments>
</file>

<file path=xl/sharedStrings.xml><?xml version="1.0" encoding="utf-8"?>
<sst xmlns="http://schemas.openxmlformats.org/spreadsheetml/2006/main" count="207" uniqueCount="147">
  <si>
    <t>RESP. PELO PREENCHIMENTO (CONTRATADA)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</si>
  <si>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</si>
  <si>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</si>
  <si>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</si>
  <si>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</si>
  <si>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</si>
  <si>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</si>
  <si>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</si>
  <si>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</si>
  <si>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</si>
  <si>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</si>
  <si>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</si>
  <si>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</si>
  <si>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</si>
  <si>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</si>
  <si>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</si>
  <si>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</si>
  <si>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</si>
  <si>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</si>
  <si>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</si>
  <si>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</si>
  <si>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</si>
  <si>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</si>
  <si>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</si>
  <si>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</si>
  <si>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NOME DO EMPREGADO ACIDENTADO</t>
  </si>
  <si>
    <t>FUNÇÃO</t>
  </si>
  <si>
    <t>Nº DO RG</t>
  </si>
  <si>
    <t>DATA DO ACIDENTE</t>
  </si>
  <si>
    <t>DATA DE AFASTAMENTO</t>
  </si>
  <si>
    <t>DATA DE RETORNO</t>
  </si>
  <si>
    <t>DIAS PERDIDOS</t>
  </si>
  <si>
    <t>Ano</t>
  </si>
  <si>
    <t>Mês</t>
  </si>
  <si>
    <t>Tipo (CAF/SAF)</t>
  </si>
  <si>
    <t>NOME DO FUNCIONÁRIO</t>
  </si>
  <si>
    <t>CIDADE ONDE RESIDE O COLABORADOR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</si>
  <si>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</si>
  <si>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</si>
  <si>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</si>
  <si>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</si>
  <si>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</si>
  <si>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</si>
  <si>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</si>
  <si>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</si>
  <si>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</si>
  <si>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</si>
  <si>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</si>
  <si>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</si>
  <si>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r>
      <t>INFORMAR A QUANTIDADE DE HORAS QUE O COLABORADOR PRESTOU SERVIÇOS A POTIGUAR. NO MÊS QUE O COLABORADOR NÃO PRESTAR SERVIÇOS ALIMENTAR COM "</t>
    </r>
    <r>
      <rPr>
        <b/>
        <sz val="9"/>
        <color rgb="FFFF0000"/>
        <rFont val="Calibri"/>
        <family val="2"/>
        <scheme val="minor"/>
      </rPr>
      <t>0</t>
    </r>
    <r>
      <rPr>
        <b/>
        <sz val="9"/>
        <color theme="1"/>
        <rFont val="Calibri"/>
        <family val="2"/>
        <scheme val="minor"/>
      </rPr>
      <t>"</t>
    </r>
  </si>
  <si>
    <t>MÊS</t>
  </si>
  <si>
    <t>Nº DE ACIDENTES</t>
  </si>
  <si>
    <t>COM AFAST.</t>
  </si>
  <si>
    <t>SEM AFAST.</t>
  </si>
  <si>
    <t>ACUMULADO</t>
  </si>
  <si>
    <t>CONDUTOR</t>
  </si>
  <si>
    <t>N° PLACA</t>
  </si>
  <si>
    <t>N° HABILITAÇÃO</t>
  </si>
  <si>
    <t>DATA DE VENCIMENTO DA CNH</t>
  </si>
  <si>
    <t>TFAT</t>
  </si>
  <si>
    <t>TOTAL</t>
  </si>
  <si>
    <t>ATIVO</t>
  </si>
  <si>
    <t>PROJETOS | CONSTRUÇÃO E MONTAGEM</t>
  </si>
  <si>
    <t>L&amp;M</t>
  </si>
  <si>
    <t>GERÊNCIA</t>
  </si>
  <si>
    <t>SEGURANÇA PATRIMONIAL</t>
  </si>
  <si>
    <t>POTIGUAR E&amp;P</t>
  </si>
  <si>
    <t>SPE TIETA LTDA (POJUCA)</t>
  </si>
  <si>
    <t>SPE TIETA LTDA (PIRAMBU)</t>
  </si>
  <si>
    <t>MATRIZ PETRORECONCAVO</t>
  </si>
  <si>
    <t>Nº DE EMPREGADOS *</t>
  </si>
  <si>
    <t>HORAS HOMENS TRABALHADAS *</t>
  </si>
  <si>
    <t>ACIDENTES TÍPICOS *</t>
  </si>
  <si>
    <t>A empresa que prestar serviços a mais de uma gerência deverá preencher o Rem separadamente para cada gerência.</t>
  </si>
  <si>
    <t>As contratadas que mantiverem em sua prestação de serviços, outra empresas contratadas devem repassar essa planilha para que seja postado o REM na plataforma da Wehandle, respeirando os critérios definidos no contrato.</t>
  </si>
  <si>
    <t>STATUS 
(Ativo/Afastado/Demitido)</t>
  </si>
  <si>
    <t>Breve descrição do ocorrido</t>
  </si>
  <si>
    <t>N° da CAT</t>
  </si>
  <si>
    <t>Informar o atual "Status" do funcionário 
Afastado | Afastado pelo INSS | Trabalhando | Trabalhando em observação pelo setor Médico (Outras funções)</t>
  </si>
  <si>
    <t>Histórico de acidentes</t>
  </si>
  <si>
    <t>AFASTADO</t>
  </si>
  <si>
    <t>AFASTADO PELO INSS</t>
  </si>
  <si>
    <t>TRABALHANDO</t>
  </si>
  <si>
    <t>TRABALHANDO EM OBSERVAÇÃO PELO SETOR MÉDICO (EXERCENDO OUTRAS FUNÇÕES NA EMPRESA)</t>
  </si>
  <si>
    <t>-</t>
  </si>
  <si>
    <t>Se houver mais de um acidente no mesmo mês de competência, favor acrescentar linhas e manter as mesmas informações</t>
  </si>
  <si>
    <t>** Todos os meses devem está devidamente preenchidos.</t>
  </si>
  <si>
    <t>* Este item é obrigatório.</t>
  </si>
  <si>
    <t>É OBRIGATÓRIO o preenchimento de todas as abas da planilha, o envio em "pdf" unificado através da plataforma da Wehandle.</t>
  </si>
  <si>
    <t xml:space="preserve">FUNCIONÁRIO FAZ ALGUM USO DE MÉDICAMENTO RECEITADO POR PROFISSONAL HABILITADO  DA SAÚDE </t>
  </si>
  <si>
    <t>TIPO DO VEÍCULO</t>
  </si>
  <si>
    <t>TÍPICO | TRAJETO</t>
  </si>
  <si>
    <t>TIPO DE EVENTO</t>
  </si>
  <si>
    <t>TRAJETO</t>
  </si>
  <si>
    <t>TÍPICO</t>
  </si>
  <si>
    <t>TIPO DE ACIDENTE</t>
  </si>
  <si>
    <t>TÍPICO COM AFASTAMENTO</t>
  </si>
  <si>
    <t>TÍPICO SEM AFASTAMENTO</t>
  </si>
  <si>
    <t>TRAJETO COM AFASTAMENTO</t>
  </si>
  <si>
    <t>TRAJETO SEM AFASTAMENTO</t>
  </si>
  <si>
    <t>N° DO BOLETIM DE OCORRÊNCIA (TRAJETO)</t>
  </si>
  <si>
    <t>FUNCIONÁRIO JÁ SOFREU OUTRO ACIDENTE DE TRABALHO (TÍPICO | TRAJETO)?</t>
  </si>
  <si>
    <t>CATEGORIA DA CNH</t>
  </si>
  <si>
    <t>A</t>
  </si>
  <si>
    <t>B</t>
  </si>
  <si>
    <t>C</t>
  </si>
  <si>
    <t>D</t>
  </si>
  <si>
    <t>E</t>
  </si>
  <si>
    <t>AB</t>
  </si>
  <si>
    <t>AC</t>
  </si>
  <si>
    <t>AD</t>
  </si>
  <si>
    <t>AE</t>
  </si>
  <si>
    <t>KM RODADOS NO DIA</t>
  </si>
  <si>
    <t>LOCAL DO EVENTO</t>
  </si>
  <si>
    <t>HORA</t>
  </si>
  <si>
    <t xml:space="preserve">ENVOLVIMENTO DA COMUNIDADE </t>
  </si>
  <si>
    <t>ENVOLVIMENTO COM OUTRA CONTRATADA</t>
  </si>
  <si>
    <t>QUANTIDADE</t>
  </si>
  <si>
    <t>QUANTIDADE DE KM DE TODA FROTA</t>
  </si>
  <si>
    <t xml:space="preserve">QUANTIDADE DE VEICULOS </t>
  </si>
  <si>
    <t>NOME DO GESTOR DE CONTRATO - (CONTRATANTE)</t>
  </si>
  <si>
    <t>SONDAS &amp; SERVIÇOS</t>
  </si>
  <si>
    <t>CAMPOS E ESTAÇÕES</t>
  </si>
  <si>
    <t>MGE-SSMS-007 |Rev.0 Requisitos  de para empresas contratadas</t>
  </si>
  <si>
    <t>L&amp;M - LOGISTICA E MATERIAIS</t>
  </si>
  <si>
    <t>FSO - CAMPOS E ESTAÇÕES</t>
  </si>
  <si>
    <t>RSO - SONDAS E SERVIÇOS</t>
  </si>
  <si>
    <t>PROJ - CONSTRUÇÃO E MONTAGEM</t>
  </si>
  <si>
    <t>GAF - GERENCIA ADM FINANCEIRA (ESCRITÓRIO)</t>
  </si>
  <si>
    <t>MINDSTREAMING - PROCESSAMENTO DE GÁS</t>
  </si>
  <si>
    <t>LOGO EMPRESA</t>
  </si>
  <si>
    <t>POLO MIRANGA</t>
  </si>
  <si>
    <t>POLO REMANSO</t>
  </si>
  <si>
    <t>POLO SABIÁ</t>
  </si>
  <si>
    <t>POLO RFQ</t>
  </si>
  <si>
    <t>S&amp;S BA</t>
  </si>
  <si>
    <t>S&amp;S RN</t>
  </si>
  <si>
    <t>PROJETOS</t>
  </si>
  <si>
    <t>MIDSTREAM</t>
  </si>
  <si>
    <t>HANGAR</t>
  </si>
  <si>
    <t>VERIFIQUE SE AS INFORMAÇÕES DO MÊS ESTÃO CORRETAS ANTES DE ENCAMINHAR VIA PLATAFORMA DO WEHANDLE</t>
  </si>
  <si>
    <t>ATIVO*</t>
  </si>
  <si>
    <t>EMPRESA*</t>
  </si>
  <si>
    <t>ANO DE VIGÊNCIA*</t>
  </si>
  <si>
    <t>MÊS DO RELATÓRIO*</t>
  </si>
  <si>
    <t>ÁREA DE SERVIÇO</t>
  </si>
  <si>
    <t>Código: AN-SMS-008 | REV -01 | Requisitos  de para empresas contratadas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</si>
</sst>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;;;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color indexed="39"/>
      <name val="Arial"/>
      <family val="2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Segoe UI"/>
      <family val="2"/>
    </font>
    <font>
      <b/>
      <sz val="9"/>
      <name val="Segoe UI"/>
      <family val="2"/>
    </font>
    <font>
      <b/>
      <sz val="8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20"/>
      <color theme="0"/>
      <name val="Calibri"/>
      <family val="2"/>
      <scheme val="minor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auto="1"/>
      </top>
      <bottom style="thin">
        <color theme="9" tint="-0.24994659260841701"/>
      </bottom>
      <diagonal/>
    </border>
    <border>
      <left style="medium">
        <color auto="1"/>
      </left>
      <right style="thin">
        <color theme="9" tint="-0.24994659260841701"/>
      </right>
      <top style="medium">
        <color auto="1"/>
      </top>
      <bottom style="thin">
        <color theme="9" tint="-0.24994659260841701"/>
      </bottom>
      <diagonal/>
    </border>
    <border>
      <left style="medium">
        <color auto="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theme="9" tint="-0.24994659260841701"/>
      </right>
      <top style="medium">
        <color auto="1"/>
      </top>
      <bottom style="medium">
        <color auto="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9" tint="-0.24994659260841701"/>
      </left>
      <right style="medium">
        <color indexed="64"/>
      </right>
      <top style="medium">
        <color auto="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indexed="64"/>
      </right>
      <top style="medium">
        <color auto="1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25">
    <xf numFmtId="0" fontId="0" fillId="0" borderId="0" xfId="0"/>
    <xf numFmtId="0" fontId="1" fillId="0" borderId="0" xfId="0" applyFont="1"/>
    <xf numFmtId="0" fontId="5" fillId="2" borderId="1" xfId="1" applyFill="1" applyBorder="1" applyAlignment="1" applyProtection="1">
      <alignment horizontal="center"/>
      <protection locked="0"/>
    </xf>
    <xf numFmtId="14" fontId="5" fillId="2" borderId="1" xfId="1" applyNumberFormat="1" applyFill="1" applyBorder="1" applyAlignment="1" applyProtection="1">
      <alignment horizontal="center"/>
      <protection locked="0"/>
    </xf>
    <xf numFmtId="14" fontId="6" fillId="2" borderId="1" xfId="1" applyNumberFormat="1" applyFont="1" applyFill="1" applyBorder="1" applyAlignment="1" applyProtection="1">
      <alignment horizontal="center"/>
      <protection locked="0"/>
    </xf>
    <xf numFmtId="0" fontId="5" fillId="2" borderId="1" xfId="1" applyFill="1" applyBorder="1" applyProtection="1">
      <protection locked="0"/>
    </xf>
    <xf numFmtId="0" fontId="5" fillId="2" borderId="1" xfId="1" applyFill="1" applyBorder="1" applyAlignment="1" applyProtection="1">
      <alignment horizontal="left"/>
      <protection locked="0"/>
    </xf>
    <xf numFmtId="14" fontId="7" fillId="2" borderId="1" xfId="1" applyNumberFormat="1" applyFont="1" applyFill="1" applyBorder="1" applyAlignment="1" applyProtection="1">
      <alignment horizontal="center"/>
      <protection locked="0"/>
    </xf>
    <xf numFmtId="14" fontId="8" fillId="2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justify" vertical="center" wrapText="1"/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2" borderId="1" xfId="1" applyFont="1" applyFill="1" applyBorder="1" applyAlignment="1" applyProtection="1">
      <alignment horizontal="center"/>
      <protection locked="0"/>
    </xf>
    <xf numFmtId="14" fontId="11" fillId="2" borderId="1" xfId="1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5" xfId="1" applyFont="1" applyFill="1" applyBorder="1" applyAlignment="1" applyProtection="1">
      <alignment horizontal="justify" vertical="center" wrapText="1"/>
      <protection locked="0"/>
    </xf>
    <xf numFmtId="0" fontId="16" fillId="4" borderId="2" xfId="0" applyFont="1" applyFill="1" applyBorder="1" applyAlignment="1">
      <alignment horizontal="center" vertical="center" wrapText="1"/>
    </xf>
    <xf numFmtId="0" fontId="17" fillId="4" borderId="15" xfId="1" applyFont="1" applyFill="1" applyBorder="1" applyAlignment="1">
      <alignment horizontal="center" vertical="center" wrapText="1"/>
    </xf>
    <xf numFmtId="0" fontId="17" fillId="4" borderId="16" xfId="1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17" fillId="4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 applyProtection="1">
      <alignment horizontal="center" vertical="center"/>
      <protection locked="0"/>
    </xf>
    <xf numFmtId="0" fontId="19" fillId="4" borderId="1" xfId="1" applyFont="1" applyFill="1" applyBorder="1" applyAlignment="1" applyProtection="1">
      <alignment horizontal="center"/>
      <protection locked="0"/>
    </xf>
    <xf numFmtId="0" fontId="19" fillId="4" borderId="21" xfId="1" applyFont="1" applyFill="1" applyBorder="1" applyAlignment="1" applyProtection="1">
      <alignment horizontal="center"/>
      <protection locked="0"/>
    </xf>
    <xf numFmtId="3" fontId="5" fillId="2" borderId="1" xfId="1" applyNumberFormat="1" applyFill="1" applyBorder="1" applyAlignment="1" applyProtection="1">
      <alignment horizontal="center" vertical="center"/>
      <protection locked="0"/>
    </xf>
    <xf numFmtId="0" fontId="12" fillId="4" borderId="22" xfId="0" applyFont="1" applyFill="1" applyBorder="1" applyAlignment="1">
      <alignment horizontal="center"/>
    </xf>
    <xf numFmtId="164" fontId="5" fillId="2" borderId="1" xfId="1" applyNumberFormat="1" applyFill="1" applyBorder="1" applyAlignment="1" applyProtection="1">
      <alignment horizontal="center" vertical="center"/>
      <protection locked="0"/>
    </xf>
    <xf numFmtId="164" fontId="5" fillId="4" borderId="1" xfId="1" applyNumberFormat="1" applyFill="1" applyBorder="1" applyAlignment="1" applyProtection="1">
      <alignment horizontal="center" vertical="center"/>
      <protection locked="0"/>
    </xf>
    <xf numFmtId="0" fontId="10" fillId="0" borderId="42" xfId="0" applyFont="1" applyBorder="1" applyAlignment="1">
      <alignment vertical="center"/>
    </xf>
    <xf numFmtId="0" fontId="0" fillId="4" borderId="0" xfId="0" applyFill="1"/>
    <xf numFmtId="0" fontId="20" fillId="0" borderId="0" xfId="0" applyFont="1"/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21" fillId="5" borderId="19" xfId="0" applyFont="1" applyFill="1" applyBorder="1" applyAlignment="1">
      <alignment horizontal="center"/>
    </xf>
    <xf numFmtId="0" fontId="21" fillId="5" borderId="20" xfId="0" applyFont="1" applyFill="1" applyBorder="1" applyAlignment="1">
      <alignment horizontal="center"/>
    </xf>
    <xf numFmtId="0" fontId="21" fillId="0" borderId="7" xfId="0" applyFont="1" applyBorder="1" applyAlignment="1">
      <alignment horizontal="left"/>
    </xf>
    <xf numFmtId="0" fontId="21" fillId="0" borderId="8" xfId="0" applyFont="1" applyBorder="1" applyAlignment="1">
      <alignment horizontal="left"/>
    </xf>
    <xf numFmtId="3" fontId="13" fillId="4" borderId="34" xfId="0" applyNumberFormat="1" applyFont="1" applyFill="1" applyBorder="1" applyAlignment="1">
      <alignment horizontal="center" vertical="center"/>
    </xf>
    <xf numFmtId="164" fontId="12" fillId="4" borderId="34" xfId="0" applyNumberFormat="1" applyFont="1" applyFill="1" applyBorder="1" applyAlignment="1">
      <alignment horizontal="center" vertical="center"/>
    </xf>
    <xf numFmtId="0" fontId="17" fillId="4" borderId="17" xfId="1" applyFont="1" applyFill="1" applyBorder="1" applyAlignment="1">
      <alignment horizontal="center" vertical="center" wrapText="1"/>
    </xf>
    <xf numFmtId="0" fontId="19" fillId="4" borderId="11" xfId="1" applyFont="1" applyFill="1" applyBorder="1" applyAlignment="1" applyProtection="1">
      <alignment horizontal="center"/>
      <protection locked="0"/>
    </xf>
    <xf numFmtId="164" fontId="5" fillId="2" borderId="10" xfId="1" applyNumberFormat="1" applyFill="1" applyBorder="1" applyAlignment="1" applyProtection="1">
      <alignment horizontal="center" vertical="center"/>
      <protection locked="0"/>
    </xf>
    <xf numFmtId="0" fontId="19" fillId="4" borderId="26" xfId="1" applyFont="1" applyFill="1" applyBorder="1" applyAlignment="1" applyProtection="1">
      <alignment horizontal="center"/>
      <protection locked="0"/>
    </xf>
    <xf numFmtId="0" fontId="11" fillId="2" borderId="5" xfId="1" applyFont="1" applyFill="1" applyBorder="1" applyAlignment="1" applyProtection="1">
      <alignment horizontal="center"/>
      <protection locked="0"/>
    </xf>
    <xf numFmtId="0" fontId="5" fillId="2" borderId="5" xfId="1" applyFill="1" applyBorder="1" applyAlignment="1" applyProtection="1">
      <alignment horizontal="left"/>
      <protection locked="0"/>
    </xf>
    <xf numFmtId="0" fontId="5" fillId="2" borderId="5" xfId="1" applyFill="1" applyBorder="1" applyAlignment="1" applyProtection="1">
      <alignment horizontal="center"/>
      <protection locked="0"/>
    </xf>
    <xf numFmtId="14" fontId="5" fillId="2" borderId="5" xfId="1" applyNumberFormat="1" applyFill="1" applyBorder="1" applyAlignment="1" applyProtection="1">
      <alignment horizontal="center"/>
      <protection locked="0"/>
    </xf>
    <xf numFmtId="14" fontId="11" fillId="2" borderId="5" xfId="1" applyNumberFormat="1" applyFont="1" applyFill="1" applyBorder="1" applyAlignment="1" applyProtection="1">
      <alignment horizontal="center"/>
      <protection locked="0"/>
    </xf>
    <xf numFmtId="3" fontId="5" fillId="2" borderId="5" xfId="1" applyNumberFormat="1" applyFill="1" applyBorder="1" applyAlignment="1" applyProtection="1">
      <alignment horizontal="center" vertical="center"/>
      <protection locked="0"/>
    </xf>
    <xf numFmtId="164" fontId="5" fillId="2" borderId="18" xfId="1" applyNumberFormat="1" applyFill="1" applyBorder="1" applyAlignment="1" applyProtection="1">
      <alignment horizontal="center" vertical="center"/>
      <protection locked="0"/>
    </xf>
    <xf numFmtId="0" fontId="19" fillId="4" borderId="12" xfId="1" applyFont="1" applyFill="1" applyBorder="1" applyAlignment="1" applyProtection="1">
      <alignment horizontal="center"/>
      <protection locked="0"/>
    </xf>
    <xf numFmtId="165" fontId="20" fillId="0" borderId="0" xfId="0" applyNumberFormat="1" applyFont="1"/>
    <xf numFmtId="165" fontId="0" fillId="0" borderId="0" xfId="0" applyNumberFormat="1"/>
    <xf numFmtId="0" fontId="22" fillId="0" borderId="31" xfId="0" applyFont="1" applyBorder="1" applyAlignment="1">
      <alignment horizontal="right" vertical="center" wrapText="1"/>
    </xf>
    <xf numFmtId="0" fontId="22" fillId="0" borderId="36" xfId="0" applyFont="1" applyBorder="1" applyAlignment="1">
      <alignment horizontal="right" vertical="center" wrapText="1"/>
    </xf>
    <xf numFmtId="0" fontId="22" fillId="0" borderId="35" xfId="0" applyFont="1" applyBorder="1" applyAlignment="1">
      <alignment horizontal="right" vertical="center" wrapText="1"/>
    </xf>
    <xf numFmtId="0" fontId="17" fillId="4" borderId="1" xfId="1" applyFont="1" applyFill="1" applyBorder="1" applyAlignment="1">
      <alignment horizontal="left" vertical="center" wrapText="1"/>
    </xf>
    <xf numFmtId="0" fontId="17" fillId="4" borderId="24" xfId="1" applyFont="1" applyFill="1" applyBorder="1" applyAlignment="1">
      <alignment horizontal="left" vertical="center"/>
    </xf>
    <xf numFmtId="0" fontId="19" fillId="4" borderId="32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center"/>
    </xf>
    <xf numFmtId="0" fontId="23" fillId="4" borderId="28" xfId="0" applyFont="1" applyFill="1" applyBorder="1" applyAlignment="1">
      <alignment horizontal="center"/>
    </xf>
    <xf numFmtId="0" fontId="19" fillId="4" borderId="29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horizontal="center" vertical="center" wrapText="1"/>
    </xf>
    <xf numFmtId="0" fontId="19" fillId="4" borderId="34" xfId="0" applyFont="1" applyFill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/>
    </xf>
    <xf numFmtId="0" fontId="19" fillId="4" borderId="35" xfId="0" applyFont="1" applyFill="1" applyBorder="1" applyAlignment="1">
      <alignment horizontal="center"/>
    </xf>
    <xf numFmtId="0" fontId="19" fillId="4" borderId="36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left"/>
    </xf>
    <xf numFmtId="0" fontId="21" fillId="0" borderId="25" xfId="0" applyFont="1" applyBorder="1" applyAlignment="1">
      <alignment horizontal="left"/>
    </xf>
    <xf numFmtId="0" fontId="17" fillId="4" borderId="11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left"/>
    </xf>
    <xf numFmtId="0" fontId="17" fillId="4" borderId="10" xfId="0" applyFont="1" applyFill="1" applyBorder="1" applyAlignment="1">
      <alignment horizontal="left"/>
    </xf>
    <xf numFmtId="0" fontId="17" fillId="4" borderId="23" xfId="0" applyFont="1" applyFill="1" applyBorder="1" applyAlignment="1">
      <alignment horizontal="left"/>
    </xf>
    <xf numFmtId="0" fontId="17" fillId="4" borderId="24" xfId="0" applyFont="1" applyFill="1" applyBorder="1" applyAlignment="1">
      <alignment horizontal="left"/>
    </xf>
    <xf numFmtId="0" fontId="17" fillId="4" borderId="25" xfId="0" applyFont="1" applyFill="1" applyBorder="1" applyAlignment="1">
      <alignment horizontal="left"/>
    </xf>
    <xf numFmtId="0" fontId="21" fillId="0" borderId="44" xfId="0" applyFont="1" applyBorder="1" applyAlignment="1">
      <alignment horizontal="left"/>
    </xf>
    <xf numFmtId="0" fontId="21" fillId="0" borderId="43" xfId="0" applyFont="1" applyBorder="1" applyAlignment="1">
      <alignment horizontal="left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17" fillId="4" borderId="15" xfId="0" applyFont="1" applyFill="1" applyBorder="1" applyAlignment="1">
      <alignment horizontal="left"/>
    </xf>
    <xf numFmtId="0" fontId="17" fillId="4" borderId="16" xfId="0" applyFont="1" applyFill="1" applyBorder="1" applyAlignment="1">
      <alignment horizontal="left"/>
    </xf>
    <xf numFmtId="0" fontId="17" fillId="4" borderId="17" xfId="0" applyFont="1" applyFill="1" applyBorder="1" applyAlignment="1">
      <alignment horizontal="left"/>
    </xf>
    <xf numFmtId="0" fontId="4" fillId="0" borderId="9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39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3" fillId="0" borderId="41" xfId="0" applyFont="1" applyBorder="1" applyAlignment="1">
      <alignment horizontal="center" wrapText="1"/>
    </xf>
    <xf numFmtId="0" fontId="18" fillId="4" borderId="11" xfId="1" applyFont="1" applyFill="1" applyBorder="1" applyAlignment="1">
      <alignment horizontal="center" vertical="center" textRotation="90"/>
    </xf>
    <xf numFmtId="0" fontId="18" fillId="4" borderId="26" xfId="1" applyFont="1" applyFill="1" applyBorder="1" applyAlignment="1">
      <alignment horizontal="center" vertical="center" textRotation="90"/>
    </xf>
    <xf numFmtId="0" fontId="12" fillId="4" borderId="0" xfId="1" applyFont="1" applyFill="1" applyAlignment="1">
      <alignment horizontal="left" vertical="center"/>
    </xf>
    <xf numFmtId="0" fontId="22" fillId="0" borderId="3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45" xfId="0" applyFont="1" applyBorder="1" applyAlignment="1">
      <alignment horizontal="right" vertical="center" wrapText="1"/>
    </xf>
    <xf numFmtId="0" fontId="17" fillId="4" borderId="46" xfId="1" applyFont="1" applyFill="1" applyBorder="1" applyAlignment="1">
      <alignment horizontal="left" vertical="center"/>
    </xf>
    <xf numFmtId="0" fontId="17" fillId="4" borderId="47" xfId="1" applyFont="1" applyFill="1" applyBorder="1" applyAlignment="1">
      <alignment horizontal="left" vertical="center"/>
    </xf>
    <xf numFmtId="0" fontId="17" fillId="4" borderId="48" xfId="1" applyFont="1" applyFill="1" applyBorder="1" applyAlignment="1">
      <alignment horizontal="left" vertical="center"/>
    </xf>
    <xf numFmtId="0" fontId="17" fillId="4" borderId="0" xfId="1" applyFont="1" applyFill="1" applyBorder="1" applyAlignment="1">
      <alignment horizontal="left" vertical="center"/>
    </xf>
    <xf numFmtId="0" fontId="17" fillId="4" borderId="49" xfId="1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center" vertical="center"/>
    </xf>
    <xf numFmtId="0" fontId="21" fillId="0" borderId="50" xfId="0" applyFont="1" applyBorder="1" applyAlignment="1">
      <alignment horizontal="center"/>
    </xf>
    <xf numFmtId="0" fontId="21" fillId="0" borderId="51" xfId="0" applyFont="1" applyBorder="1" applyAlignment="1">
      <alignment horizontal="center"/>
    </xf>
    <xf numFmtId="0" fontId="21" fillId="5" borderId="52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pt-BR" sz="2000" b="1" i="0" u="non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Arial Black"/>
                <a:ea typeface="Arial Black"/>
              </a:defRPr>
            </a:pPr>
            <a:r>
              <a:rPr lang="pt-BR"/>
              <a:t>TFAT x CONTRATADA</a:t>
            </a:r>
          </a:p>
        </c:rich>
      </c:tx>
      <c:overlay val="0"/>
      <c:spPr>
        <a:noFill/>
        <a:ln w="6350"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6350">
          <a:noFill/>
        </a:ln>
        <a:effectLst/>
        <a:sp3d/>
      </c:spPr>
    </c:floor>
    <c:sideWall>
      <c:thickness val="0"/>
      <c:spPr>
        <a:noFill/>
        <a:ln w="6350">
          <a:noFill/>
        </a:ln>
        <a:effectLst/>
        <a:sp3d/>
      </c:spPr>
    </c:sideWall>
    <c:backWall>
      <c:thickness val="0"/>
      <c:spPr>
        <a:noFill/>
        <a:ln w="635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TFAT!$X$5</c:f>
              <c:strCache>
                <c:ptCount val="1"/>
                <c:pt idx="0">
                  <c:v>QUANTIDADE</c:v>
                </c:pt>
              </c:strCache>
            </c:strRef>
          </c:tx>
          <c:invertIfNegative val="0"/>
          <c:dLbls>
            <c:spPr>
              <a:solidFill>
                <a:schemeClr val="accent1">
                  <a:lumMod val="40000"/>
                  <a:lumOff val="60000"/>
                </a:schemeClr>
              </a:solidFill>
              <a:ln w="635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algn="ctr">
                  <a:defRPr lang="en-US" sz="900" b="0" i="0" u="non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TFAT!$X$6:$X$18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TFAT!$W$6:$W$18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05A-4E2B-931F-6B680BA20245}"/>
            </c:ext>
          </c:extLst>
        </c:ser>
        <c:ser>
          <c:idx val="1"/>
          <c:order val="1"/>
          <c:tx>
            <c:strRef>
              <c:f>TFAT!$Y$5</c:f>
              <c:strCache>
                <c:ptCount val="1"/>
                <c:pt idx="0">
                  <c:v>TFAT</c:v>
                </c:pt>
              </c:strCache>
            </c:strRef>
          </c:tx>
          <c:invertIfNegative val="0"/>
          <c:dLbls>
            <c:spPr>
              <a:noFill/>
              <a:ln w="6350" cap="flat" cmpd="sng">
                <a:gradFill rotWithShape="1"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algn="ctr">
                  <a:defRPr lang="en-US" sz="900" b="0" i="0" u="non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TFAT!$Y$6:$Y$18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TFAT!$W$6:$W$18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05A-4E2B-931F-6B680BA20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334262"/>
        <c:axId val="58720041"/>
        <c:axId val="0"/>
      </c:bar3DChart>
      <c:catAx>
        <c:axId val="4033426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8720041"/>
        <c:crosses val="autoZero"/>
        <c:auto val="1"/>
        <c:lblAlgn val="ctr"/>
        <c:lblOffset val="100"/>
        <c:noMultiLvlLbl val="0"/>
      </c:catAx>
      <c:valAx>
        <c:axId val="58720041"/>
        <c:scaling>
          <c:orientation val="minMax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0334262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b"/>
      <c:overlay val="0"/>
      <c:spPr>
        <a:noFill/>
        <a:ln w="635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19050</xdr:rowOff>
    </xdr:from>
    <xdr:to>
      <xdr:col>6</xdr:col>
      <xdr:colOff>0</xdr:colOff>
      <xdr:row>2</xdr:row>
      <xdr:rowOff>190500</xdr:rowOff>
    </xdr:to>
    <xdr:sp macro="" textlink="">
      <xdr:nvSpPr>
        <xdr:cNvPr id="5" name="CaixaDeTexto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572000" y="19050"/>
          <a:ext cx="4886325" cy="552450"/>
        </a:xfrm>
        <a:prstGeom prst="rect">
          <a:avLst/>
        </a:prstGeom>
        <a:gradFill flip="none" rotWithShape="1">
          <a:gsLst>
            <a:gs pos="0">
              <a:srgbClr val="4F81BD">
                <a:shade val="51000"/>
                <a:satMod val="130000"/>
              </a:srgbClr>
            </a:gs>
            <a:gs pos="100000">
              <a:srgbClr val="1F497D">
                <a:lumMod val="5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path path="circle">
            <a:fillToRect l="50000" t="50000" r="50000" b="50000"/>
          </a:path>
          <a:tileRect/>
        </a:gradFill>
        <a:ln w="3175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wrap="square" lIns="101882" tIns="50941" rIns="101882" bIns="50941" rtlCol="0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lvl="0" algn="ctr"/>
          <a:r>
            <a:rPr lang="pt-BR" sz="1800" kern="0">
              <a:solidFill>
                <a:srgbClr val="FFFFFF"/>
              </a:solidFill>
              <a:latin typeface="Calibri"/>
            </a:rPr>
            <a:t>      REM -  RESUMO ESTATÍSTICO</a:t>
          </a:r>
          <a:r>
            <a:rPr lang="pt-BR" sz="1800" kern="0" baseline="0">
              <a:solidFill>
                <a:srgbClr val="FFFFFF"/>
              </a:solidFill>
              <a:latin typeface="Calibri"/>
            </a:rPr>
            <a:t> MENSAL</a:t>
          </a:r>
          <a:endParaRPr lang="pt-BR" sz="1800" kern="0">
            <a:solidFill>
              <a:srgbClr val="FFFFFF"/>
            </a:solidFill>
            <a:latin typeface="Calibri"/>
          </a:endParaRPr>
        </a:p>
      </xdr:txBody>
    </xdr:sp>
    <xdr:clientData/>
  </xdr:twoCellAnchor>
  <xdr:twoCellAnchor editAs="oneCell">
    <xdr:from>
      <xdr:col>4</xdr:col>
      <xdr:colOff>67815</xdr:colOff>
      <xdr:row>0</xdr:row>
      <xdr:rowOff>0</xdr:rowOff>
    </xdr:from>
    <xdr:to>
      <xdr:col>4</xdr:col>
      <xdr:colOff>679495</xdr:colOff>
      <xdr:row>3</xdr:row>
      <xdr:rowOff>28575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0D94A63-298F-DF85-6321-1CDA3210C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898" b="89761" l="9864" r="91497">
                      <a14:foregroundMark x1="85714" y1="36860" x2="91497" y2="36860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630290" y="0"/>
          <a:ext cx="61168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47625</xdr:rowOff>
    </xdr:from>
    <xdr:to>
      <xdr:col>6</xdr:col>
      <xdr:colOff>0</xdr:colOff>
      <xdr:row>2</xdr:row>
      <xdr:rowOff>76200</xdr:rowOff>
    </xdr:to>
    <xdr:sp macro="" textlink="">
      <xdr:nvSpPr>
        <xdr:cNvPr id="2" name="CaixaDeTexto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04800" y="47625"/>
          <a:ext cx="8096250" cy="409575"/>
        </a:xfrm>
        <a:prstGeom prst="rect">
          <a:avLst/>
        </a:prstGeom>
        <a:gradFill flip="none" rotWithShape="1">
          <a:gsLst>
            <a:gs pos="0">
              <a:srgbClr val="4F81BD">
                <a:shade val="51000"/>
                <a:satMod val="130000"/>
              </a:srgbClr>
            </a:gs>
            <a:gs pos="100000">
              <a:srgbClr val="1F497D">
                <a:lumMod val="5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path path="circle">
            <a:fillToRect l="50000" t="50000" r="50000" b="50000"/>
          </a:path>
          <a:tileRect/>
        </a:gradFill>
        <a:ln w="3175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wrap="square" lIns="101882" tIns="50941" rIns="101882" bIns="50941" rtlCol="0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lvl="0" algn="ctr"/>
          <a:r>
            <a:rPr lang="pt-BR" sz="1400" kern="0">
              <a:solidFill>
                <a:srgbClr val="FFFFFF"/>
              </a:solidFill>
              <a:latin typeface="Calibri"/>
            </a:rPr>
            <a:t>     LISTA</a:t>
          </a:r>
          <a:r>
            <a:rPr lang="pt-BR" sz="1400" kern="0" baseline="0">
              <a:solidFill>
                <a:srgbClr val="FFFFFF"/>
              </a:solidFill>
              <a:latin typeface="Calibri"/>
            </a:rPr>
            <a:t> DE FUNCIONÁRIOS ATIVOS DA CONTRATADA | WEHANDLE</a:t>
          </a:r>
          <a:endParaRPr lang="pt-BR" sz="1400" kern="0">
            <a:solidFill>
              <a:srgbClr val="FFFFFF"/>
            </a:solidFill>
            <a:latin typeface="Calibri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</xdr:row>
      <xdr:rowOff>38100</xdr:rowOff>
    </xdr:from>
    <xdr:to>
      <xdr:col>8</xdr:col>
      <xdr:colOff>9525</xdr:colOff>
      <xdr:row>4</xdr:row>
      <xdr:rowOff>174812</xdr:rowOff>
    </xdr:to>
    <xdr:sp macro="" textlink="">
      <xdr:nvSpPr>
        <xdr:cNvPr id="2" name="CaixaDeTexto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0500" y="228600"/>
          <a:ext cx="13258800" cy="704850"/>
        </a:xfrm>
        <a:prstGeom prst="rect">
          <a:avLst/>
        </a:prstGeom>
        <a:gradFill flip="none" rotWithShape="1">
          <a:gsLst>
            <a:gs pos="0">
              <a:srgbClr val="4F81BD">
                <a:shade val="51000"/>
                <a:satMod val="130000"/>
              </a:srgbClr>
            </a:gs>
            <a:gs pos="100000">
              <a:srgbClr val="1F497D">
                <a:lumMod val="5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path path="circle">
            <a:fillToRect l="50000" t="50000" r="50000" b="50000"/>
          </a:path>
          <a:tileRect/>
        </a:gradFill>
        <a:ln w="3175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wrap="square" lIns="101882" tIns="50941" rIns="101882" bIns="50941" rtlCol="0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lvl="0" algn="ctr"/>
          <a:r>
            <a:rPr lang="pt-BR" sz="2000" kern="0">
              <a:solidFill>
                <a:srgbClr val="FFFFFF"/>
              </a:solidFill>
              <a:latin typeface="Calibri"/>
            </a:rPr>
            <a:t>     HISTÓRICO</a:t>
          </a:r>
          <a:r>
            <a:rPr lang="pt-BR" sz="2000" kern="0" baseline="0">
              <a:solidFill>
                <a:srgbClr val="FFFFFF"/>
              </a:solidFill>
              <a:latin typeface="Calibri"/>
            </a:rPr>
            <a:t> DE ACIDENTES</a:t>
          </a:r>
          <a:endParaRPr lang="pt-BR" sz="2000" kern="0">
            <a:solidFill>
              <a:srgbClr val="FFFFFF"/>
            </a:solidFill>
            <a:latin typeface="Calibri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0</xdr:row>
      <xdr:rowOff>66675</xdr:rowOff>
    </xdr:from>
    <xdr:to>
      <xdr:col>10</xdr:col>
      <xdr:colOff>38100</xdr:colOff>
      <xdr:row>3</xdr:row>
      <xdr:rowOff>98612</xdr:rowOff>
    </xdr:to>
    <xdr:sp macro="" textlink="">
      <xdr:nvSpPr>
        <xdr:cNvPr id="2" name="CaixaDeTexto 1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81025" y="66675"/>
          <a:ext cx="15392400" cy="704850"/>
        </a:xfrm>
        <a:prstGeom prst="rect">
          <a:avLst/>
        </a:prstGeom>
        <a:gradFill flip="none" rotWithShape="1">
          <a:gsLst>
            <a:gs pos="0">
              <a:srgbClr val="4F81BD">
                <a:shade val="51000"/>
                <a:satMod val="130000"/>
              </a:srgbClr>
            </a:gs>
            <a:gs pos="100000">
              <a:srgbClr val="1F497D">
                <a:lumMod val="5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path path="circle">
            <a:fillToRect l="50000" t="50000" r="50000" b="50000"/>
          </a:path>
          <a:tileRect/>
        </a:gradFill>
        <a:ln w="3175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wrap="square" lIns="101882" tIns="50941" rIns="101882" bIns="50941" rtlCol="0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lvl="0" algn="ctr"/>
          <a:r>
            <a:rPr lang="pt-BR" sz="2000" kern="0">
              <a:solidFill>
                <a:srgbClr val="FFFFFF"/>
              </a:solidFill>
              <a:latin typeface="Calibri"/>
            </a:rPr>
            <a:t>     CONTROLE DE ACIDENTADOS</a:t>
          </a:r>
          <a:r>
            <a:rPr lang="pt-BR" sz="2000" kern="0" baseline="0">
              <a:solidFill>
                <a:srgbClr val="FFFFFF"/>
              </a:solidFill>
              <a:latin typeface="Calibri"/>
            </a:rPr>
            <a:t> AFASTADOS (CAF)</a:t>
          </a:r>
          <a:endParaRPr lang="pt-BR" sz="2000" kern="0">
            <a:solidFill>
              <a:srgbClr val="FFFFFF"/>
            </a:solidFill>
            <a:latin typeface="Calibri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10583</xdr:colOff>
      <xdr:row>0</xdr:row>
      <xdr:rowOff>21167</xdr:rowOff>
    </xdr:from>
    <xdr:to>
      <xdr:col>19</xdr:col>
      <xdr:colOff>0</xdr:colOff>
      <xdr:row>3</xdr:row>
      <xdr:rowOff>157879</xdr:rowOff>
    </xdr:to>
    <xdr:sp macro="" textlink="">
      <xdr:nvSpPr>
        <xdr:cNvPr id="2" name="CaixaDeTexto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76300" y="19050"/>
          <a:ext cx="26269950" cy="704850"/>
        </a:xfrm>
        <a:prstGeom prst="rect">
          <a:avLst/>
        </a:prstGeom>
        <a:gradFill flip="none" rotWithShape="1">
          <a:gsLst>
            <a:gs pos="0">
              <a:srgbClr val="4F81BD">
                <a:shade val="51000"/>
                <a:satMod val="130000"/>
              </a:srgbClr>
            </a:gs>
            <a:gs pos="100000">
              <a:srgbClr val="1F497D">
                <a:lumMod val="5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path path="circle">
            <a:fillToRect l="50000" t="50000" r="50000" b="50000"/>
          </a:path>
          <a:tileRect/>
        </a:gradFill>
        <a:ln w="3175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wrap="square" lIns="101882" tIns="50941" rIns="101882" bIns="50941" rtlCol="0" anchor="ctr"/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b="1"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lvl="0" algn="ctr"/>
          <a:r>
            <a:rPr lang="pt-BR" sz="2000" kern="0">
              <a:solidFill>
                <a:srgbClr val="FFFFFF"/>
              </a:solidFill>
              <a:latin typeface="Calibri"/>
            </a:rPr>
            <a:t>     CONTROLE EVENTOS COM FROTA</a:t>
          </a:r>
          <a:r>
            <a:rPr lang="pt-BR" sz="2000" kern="0" baseline="0">
              <a:solidFill>
                <a:srgbClr val="FFFFFF"/>
              </a:solidFill>
              <a:latin typeface="Calibri"/>
            </a:rPr>
            <a:t> - TAXA DE FREQUÊNCIA DE ACIDENTES DE TRÂNSITO</a:t>
          </a:r>
          <a:endParaRPr lang="pt-BR" sz="2000" kern="0">
            <a:solidFill>
              <a:srgbClr val="FFFFFF"/>
            </a:solidFill>
            <a:latin typeface="Calibri"/>
          </a:endParaRPr>
        </a:p>
      </xdr:txBody>
    </xdr:sp>
    <xdr:clientData/>
  </xdr:twoCellAnchor>
  <xdr:twoCellAnchor>
    <xdr:from>
      <xdr:col>21</xdr:col>
      <xdr:colOff>431424</xdr:colOff>
      <xdr:row>0</xdr:row>
      <xdr:rowOff>56029</xdr:rowOff>
    </xdr:from>
    <xdr:to>
      <xdr:col>34</xdr:col>
      <xdr:colOff>212913</xdr:colOff>
      <xdr:row>19</xdr:row>
      <xdr:rowOff>134470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15C1DB3-1F27-7CDA-A6BF-671F36C789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ara Silva Cedraz" id="{BFBBB708-1011-4E96-B6F5-8D03027AFF88}" userId="S-1-5-21-2849007896-200516609-2494897067-1410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4" dT="2020-02-19T12:41:31.57" personId="{BFBBB708-1011-4E96-B6F5-8D03027AFF88}" id="{DB312282-E1B9-438E-B954-4F0129C549D8}">
    <text>Inserir a quantidade de horas que o colaborador prestou serviço a Potiguar</text>
  </threadedComment>
  <threadedComment ref="H4" dT="2020-02-19T12:41:51.96" personId="{BFBBB708-1011-4E96-B6F5-8D03027AFF88}" id="{77E396FB-0D2A-4F6F-A27E-DAE33AAF9810}">
    <text>Inserir a quantidade de horas que o colaborador prestou serviço a Potiguar</text>
  </threadedComment>
  <threadedComment ref="I4" dT="2020-02-19T13:05:20.91" personId="{BFBBB708-1011-4E96-B6F5-8D03027AFF88}" id="{A7F3BA95-521E-40BD-98C5-CD6510A2E410}">
    <text>Inserir a quantidade de horas que o colaborador prestou serviço a Potiguar</text>
  </threadedComment>
  <threadedComment ref="J4" dT="2020-02-19T13:05:28.55" personId="{BFBBB708-1011-4E96-B6F5-8D03027AFF88}" id="{23C9A8E1-F95D-452E-A356-62CA0791163A}">
    <text>Inserir a quantidade de horas que o colaborador prestou serviço a Potiguar</text>
  </threadedComment>
  <threadedComment ref="K4" dT="2020-02-19T13:05:36.22" personId="{BFBBB708-1011-4E96-B6F5-8D03027AFF88}" id="{2ADFDEAF-FE14-4707-8109-2344995DBA9C}">
    <text>Inserir a quantidade de horas que o colaborador prestou serviço a Potiguar</text>
  </threadedComment>
  <threadedComment ref="L4" dT="2020-02-19T13:05:44.41" personId="{BFBBB708-1011-4E96-B6F5-8D03027AFF88}" id="{8A646161-7DC6-4D5F-BF33-A84E4884B3E7}">
    <text>Inserir a quantidade de horas que o colaborador prestou serviço a Potiguar</text>
  </threadedComment>
  <threadedComment ref="M4" dT="2020-02-19T13:06:12.17" personId="{BFBBB708-1011-4E96-B6F5-8D03027AFF88}" id="{C25B747A-F110-4AA2-AA5F-F71C27C3B9B0}">
    <text>Inserir a quantidade de horas que o colaborador prestou serviço a Potiguar</text>
  </threadedComment>
  <threadedComment ref="N4" dT="2020-02-19T13:06:19.40" personId="{BFBBB708-1011-4E96-B6F5-8D03027AFF88}" id="{62A4A44B-BCA7-4B8A-9A54-B860081B7AE5}">
    <text>Inserir a quantidade de horas que o colaborador prestou serviço a Potiguar</text>
  </threadedComment>
  <threadedComment ref="O4" dT="2020-02-19T13:06:28.20" personId="{BFBBB708-1011-4E96-B6F5-8D03027AFF88}" id="{C787BE08-C2F4-46F7-B786-49C1C5525240}">
    <text>Inserir a quantidade de horas que o colaborador prestou serviço a Potiguar</text>
  </threadedComment>
  <threadedComment ref="P4" dT="2020-02-19T13:06:46.12" personId="{BFBBB708-1011-4E96-B6F5-8D03027AFF88}" id="{D14C9275-FF9D-4BE4-86F7-B584209E4F4D}">
    <text>Inserir a quantidade de horas que o colaborador prestou serviço a Potiguar</text>
  </threadedComment>
  <threadedComment ref="Q4" dT="2020-02-19T13:06:55.70" personId="{BFBBB708-1011-4E96-B6F5-8D03027AFF88}" id="{E3E5512A-393E-468E-8FC8-21970D55A2B1}">
    <text>Inserir a quantidade de horas que o colaborador prestou serviço a Potiguar</text>
  </threadedComment>
  <threadedComment ref="R4" dT="2020-02-19T13:07:03.07" personId="{BFBBB708-1011-4E96-B6F5-8D03027AFF88}" id="{D73F87B8-AA2A-4B3A-853F-FC53440BFAD9}">
    <text>Inserir a quantidade de horas que o colaborador prestou serviço a Potiguar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Z32"/>
  <sheetViews>
    <sheetView showGridLines="0" tabSelected="1" topLeftCell="A3" zoomScaleNormal="100" workbookViewId="0">
      <selection activeCell="D39" sqref="D39"/>
    </sheetView>
  </sheetViews>
  <sheetFormatPr defaultRowHeight="15" x14ac:dyDescent="0.25"/>
  <cols>
    <col min="1" max="1" width="4.42578125" customWidth="1"/>
    <col min="2" max="2" width="23.42578125" customWidth="1"/>
    <col min="3" max="3" width="15.5703125" customWidth="1"/>
    <col min="4" max="4" width="25" customWidth="1"/>
    <col min="5" max="6" width="36.7109375" customWidth="1"/>
  </cols>
  <sheetData>
    <row r="1" spans="1:6" x14ac:dyDescent="0.25">
      <c r="A1" s="45"/>
      <c r="B1" s="98" t="s">
        <v>130</v>
      </c>
      <c r="C1" s="99"/>
      <c r="D1" s="99"/>
    </row>
    <row r="2" spans="1:6" x14ac:dyDescent="0.25">
      <c r="B2" s="99"/>
      <c r="C2" s="99"/>
      <c r="D2" s="99"/>
    </row>
    <row r="3" spans="1:6" ht="15.75" thickBot="1" x14ac:dyDescent="0.3">
      <c r="A3" s="68" t="s">
        <v>125</v>
      </c>
      <c r="B3" s="100"/>
      <c r="C3" s="100"/>
      <c r="D3" s="100"/>
    </row>
    <row r="4" spans="1:6" x14ac:dyDescent="0.25">
      <c r="A4" s="69" t="s">
        <v>126</v>
      </c>
      <c r="B4" s="101" t="s">
        <v>142</v>
      </c>
      <c r="C4" s="102"/>
      <c r="D4" s="103"/>
      <c r="E4" s="96"/>
      <c r="F4" s="97"/>
    </row>
    <row r="5" spans="1:6" x14ac:dyDescent="0.25">
      <c r="A5" s="68" t="s">
        <v>124</v>
      </c>
      <c r="B5" s="93" t="s">
        <v>143</v>
      </c>
      <c r="C5" s="94"/>
      <c r="D5" s="95"/>
      <c r="E5" s="88">
        <v>2025</v>
      </c>
      <c r="F5" s="89"/>
    </row>
    <row r="6" spans="1:6" x14ac:dyDescent="0.25">
      <c r="A6" s="68" t="s">
        <v>127</v>
      </c>
      <c r="B6" s="90" t="s">
        <v>144</v>
      </c>
      <c r="C6" s="91"/>
      <c r="D6" s="92"/>
      <c r="E6" s="88" t="s">
        <v>4</v>
      </c>
      <c r="F6" s="89"/>
    </row>
    <row r="7" spans="1:6" x14ac:dyDescent="0.25">
      <c r="A7" s="68" t="s">
        <v>128</v>
      </c>
      <c r="B7" s="90" t="s">
        <v>0</v>
      </c>
      <c r="C7" s="91"/>
      <c r="D7" s="92"/>
      <c r="E7" s="88"/>
      <c r="F7" s="89"/>
    </row>
    <row r="8" spans="1:6" x14ac:dyDescent="0.25">
      <c r="A8" s="68" t="s">
        <v>129</v>
      </c>
      <c r="B8" s="90" t="s">
        <v>120</v>
      </c>
      <c r="C8" s="91"/>
      <c r="D8" s="92"/>
      <c r="E8" s="88"/>
      <c r="F8" s="89"/>
    </row>
    <row r="9" spans="1:6" ht="15.75" thickBot="1" x14ac:dyDescent="0.3">
      <c r="A9" s="45"/>
      <c r="B9" s="93" t="s">
        <v>141</v>
      </c>
      <c r="C9" s="94"/>
      <c r="D9" s="95"/>
      <c r="E9" s="88"/>
      <c r="F9" s="89"/>
    </row>
    <row r="10" spans="1:6" ht="15" customHeight="1" thickBot="1" x14ac:dyDescent="0.3">
      <c r="A10" s="45"/>
      <c r="B10" s="79" t="s">
        <v>145</v>
      </c>
      <c r="C10" s="82" t="s">
        <v>70</v>
      </c>
      <c r="D10" s="82" t="s">
        <v>71</v>
      </c>
      <c r="E10" s="77" t="s">
        <v>72</v>
      </c>
      <c r="F10" s="78"/>
    </row>
    <row r="11" spans="1:6" ht="15" customHeight="1" thickBot="1" x14ac:dyDescent="0.3">
      <c r="A11" s="45"/>
      <c r="B11" s="80"/>
      <c r="C11" s="83"/>
      <c r="D11" s="83"/>
      <c r="E11" s="85" t="s">
        <v>51</v>
      </c>
      <c r="F11" s="86"/>
    </row>
    <row r="12" spans="1:6" x14ac:dyDescent="0.25">
      <c r="A12" s="45"/>
      <c r="B12" s="80"/>
      <c r="C12" s="83"/>
      <c r="D12" s="83"/>
      <c r="E12" s="121" t="s">
        <v>52</v>
      </c>
      <c r="F12" s="75" t="s">
        <v>53</v>
      </c>
    </row>
    <row r="13" spans="1:6" ht="15.75" thickBot="1" x14ac:dyDescent="0.3">
      <c r="A13" s="45"/>
      <c r="B13" s="81"/>
      <c r="C13" s="84"/>
      <c r="D13" s="84"/>
      <c r="E13" s="87"/>
      <c r="F13" s="76"/>
    </row>
    <row r="14" spans="1:6" x14ac:dyDescent="0.25">
      <c r="A14" s="45"/>
      <c r="B14" s="52" t="s">
        <v>135</v>
      </c>
      <c r="C14" s="46">
        <v>0</v>
      </c>
      <c r="D14" s="47">
        <v>0</v>
      </c>
      <c r="E14" s="47">
        <v>0</v>
      </c>
      <c r="F14" s="122">
        <v>0</v>
      </c>
    </row>
    <row r="15" spans="1:6" x14ac:dyDescent="0.25">
      <c r="B15" s="53" t="s">
        <v>136</v>
      </c>
      <c r="C15" s="48">
        <v>0</v>
      </c>
      <c r="D15" s="49">
        <v>0</v>
      </c>
      <c r="E15" s="49">
        <v>0</v>
      </c>
      <c r="F15" s="123">
        <v>0</v>
      </c>
    </row>
    <row r="16" spans="1:6" x14ac:dyDescent="0.25">
      <c r="B16" s="53" t="s">
        <v>131</v>
      </c>
      <c r="C16" s="48">
        <v>0</v>
      </c>
      <c r="D16" s="49">
        <v>0</v>
      </c>
      <c r="E16" s="49">
        <v>0</v>
      </c>
      <c r="F16" s="123">
        <v>0</v>
      </c>
    </row>
    <row r="17" spans="2:6" x14ac:dyDescent="0.25">
      <c r="B17" s="53" t="s">
        <v>132</v>
      </c>
      <c r="C17" s="48">
        <v>0</v>
      </c>
      <c r="D17" s="49">
        <v>0</v>
      </c>
      <c r="E17" s="49">
        <v>0</v>
      </c>
      <c r="F17" s="123">
        <v>0</v>
      </c>
    </row>
    <row r="18" spans="2:6" x14ac:dyDescent="0.25">
      <c r="B18" s="53" t="s">
        <v>133</v>
      </c>
      <c r="C18" s="48">
        <v>0</v>
      </c>
      <c r="D18" s="49">
        <v>0</v>
      </c>
      <c r="E18" s="49">
        <v>0</v>
      </c>
      <c r="F18" s="123">
        <v>0</v>
      </c>
    </row>
    <row r="19" spans="2:6" x14ac:dyDescent="0.25">
      <c r="B19" s="53" t="s">
        <v>134</v>
      </c>
      <c r="C19" s="48">
        <v>0</v>
      </c>
      <c r="D19" s="49">
        <v>0</v>
      </c>
      <c r="E19" s="49">
        <v>0</v>
      </c>
      <c r="F19" s="123">
        <v>0</v>
      </c>
    </row>
    <row r="20" spans="2:6" x14ac:dyDescent="0.25">
      <c r="B20" s="53" t="s">
        <v>63</v>
      </c>
      <c r="C20" s="48">
        <v>0</v>
      </c>
      <c r="D20" s="49">
        <v>0</v>
      </c>
      <c r="E20" s="49">
        <v>0</v>
      </c>
      <c r="F20" s="123">
        <v>0</v>
      </c>
    </row>
    <row r="21" spans="2:6" x14ac:dyDescent="0.25">
      <c r="B21" s="53" t="s">
        <v>137</v>
      </c>
      <c r="C21" s="48">
        <v>0</v>
      </c>
      <c r="D21" s="49">
        <v>0</v>
      </c>
      <c r="E21" s="49">
        <v>0</v>
      </c>
      <c r="F21" s="123">
        <v>0</v>
      </c>
    </row>
    <row r="22" spans="2:6" x14ac:dyDescent="0.25">
      <c r="B22" s="53" t="s">
        <v>138</v>
      </c>
      <c r="C22" s="48">
        <v>0</v>
      </c>
      <c r="D22" s="49">
        <v>0</v>
      </c>
      <c r="E22" s="49">
        <v>0</v>
      </c>
      <c r="F22" s="123">
        <v>0</v>
      </c>
    </row>
    <row r="23" spans="2:6" ht="15.75" thickBot="1" x14ac:dyDescent="0.3">
      <c r="B23" s="53" t="s">
        <v>139</v>
      </c>
      <c r="C23" s="48">
        <v>0</v>
      </c>
      <c r="D23" s="49">
        <v>0</v>
      </c>
      <c r="E23" s="49">
        <v>0</v>
      </c>
      <c r="F23" s="123">
        <v>0</v>
      </c>
    </row>
    <row r="24" spans="2:6" ht="15.75" thickBot="1" x14ac:dyDescent="0.3">
      <c r="B24" s="50" t="s">
        <v>54</v>
      </c>
      <c r="C24" s="51">
        <f>SUM(C14:C23)</f>
        <v>0</v>
      </c>
      <c r="D24" s="51">
        <f>SUM(D14:D23)</f>
        <v>0</v>
      </c>
      <c r="E24" s="51">
        <f>SUM(E14:E23)</f>
        <v>0</v>
      </c>
      <c r="F24" s="124">
        <f>SUM(F14:F23)</f>
        <v>0</v>
      </c>
    </row>
    <row r="25" spans="2:6" x14ac:dyDescent="0.25">
      <c r="B25" s="118" t="s">
        <v>140</v>
      </c>
      <c r="C25" s="119"/>
      <c r="D25" s="119"/>
      <c r="E25" s="119"/>
      <c r="F25" s="120"/>
    </row>
    <row r="26" spans="2:6" x14ac:dyDescent="0.25">
      <c r="B26" s="116" t="s">
        <v>87</v>
      </c>
      <c r="C26" s="74"/>
      <c r="D26" s="74"/>
      <c r="E26" s="74"/>
      <c r="F26" s="117"/>
    </row>
    <row r="27" spans="2:6" x14ac:dyDescent="0.25">
      <c r="B27" s="116" t="s">
        <v>86</v>
      </c>
      <c r="C27" s="74"/>
      <c r="D27" s="74"/>
      <c r="E27" s="74"/>
      <c r="F27" s="117"/>
    </row>
    <row r="28" spans="2:6" x14ac:dyDescent="0.25">
      <c r="B28" s="116" t="s">
        <v>73</v>
      </c>
      <c r="C28" s="74"/>
      <c r="D28" s="74"/>
      <c r="E28" s="74"/>
      <c r="F28" s="117"/>
    </row>
    <row r="29" spans="2:6" x14ac:dyDescent="0.25">
      <c r="B29" s="116" t="s">
        <v>88</v>
      </c>
      <c r="C29" s="74"/>
      <c r="D29" s="74"/>
      <c r="E29" s="74"/>
      <c r="F29" s="117"/>
    </row>
    <row r="30" spans="2:6" ht="48.75" customHeight="1" x14ac:dyDescent="0.25">
      <c r="B30" s="73" t="s">
        <v>74</v>
      </c>
      <c r="C30" s="73"/>
      <c r="D30" s="73"/>
      <c r="E30" s="73"/>
      <c r="F30" s="73"/>
    </row>
    <row r="31" spans="2:6" ht="16.5" customHeight="1" x14ac:dyDescent="0.25">
      <c r="B31" s="113" t="s">
        <v>146</v>
      </c>
      <c r="C31" s="114"/>
      <c r="D31" s="114"/>
      <c r="E31" s="114"/>
      <c r="F31" s="115"/>
    </row>
    <row r="32" spans="2:6" ht="15.75" thickBot="1" x14ac:dyDescent="0.3">
      <c r="B32" s="70"/>
      <c r="C32" s="71"/>
      <c r="D32" s="71"/>
      <c r="E32" s="71"/>
      <c r="F32" s="72"/>
    </row>
  </sheetData>
  <sheetProtection selectLockedCells="1" sort="0" autoFilter="0" pivotTables="0"/>
  <protectedRanges>
    <protectedRange sqref="D14:D24" name="Intervalo1"/>
  </protectedRanges>
  <mergeCells count="27">
    <mergeCell ref="B1:D3"/>
    <mergeCell ref="B4:D4"/>
    <mergeCell ref="B6:D6"/>
    <mergeCell ref="B7:D7"/>
    <mergeCell ref="B5:D5"/>
    <mergeCell ref="E4:F4"/>
    <mergeCell ref="E5:F5"/>
    <mergeCell ref="E6:F6"/>
    <mergeCell ref="E7:F7"/>
    <mergeCell ref="E8:F8"/>
    <mergeCell ref="E9:F9"/>
    <mergeCell ref="B8:D8"/>
    <mergeCell ref="B9:D9"/>
    <mergeCell ref="E10:F10"/>
    <mergeCell ref="B10:B13"/>
    <mergeCell ref="C10:C13"/>
    <mergeCell ref="D10:D13"/>
    <mergeCell ref="E11:F11"/>
    <mergeCell ref="E12:E13"/>
    <mergeCell ref="F12:F13"/>
    <mergeCell ref="B31:F32"/>
    <mergeCell ref="B25:F25"/>
    <mergeCell ref="B30:F30"/>
    <mergeCell ref="B26:F26"/>
    <mergeCell ref="B27:F27"/>
    <mergeCell ref="B28:F28"/>
    <mergeCell ref="B29:F29"/>
  </mergeCells>
  <printOptions horizontalCentered="1"/>
  <pageMargins left="0.7" right="0.7" top="0.75" bottom="0.75" header="0.3" footer="0.3"/>
  <pageSetup paperSize="9" scale="88" fitToWidth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DADOS!$A$1:$A$12</xm:f>
          </x14:formula1>
          <xm:sqref>E6</xm:sqref>
        </x14:dataValidation>
        <x14:dataValidation type="list" allowBlank="1" showInputMessage="1" showErrorMessage="1" xr:uid="{00000000-0002-0000-0100-000002000000}">
          <x14:formula1>
            <xm:f>Validação!$C$3:$C$6</xm:f>
          </x14:formula1>
          <xm:sqref>E9:F9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R36"/>
  <sheetViews>
    <sheetView showGridLines="0" zoomScale="85" zoomScaleNormal="85" workbookViewId="0">
      <selection activeCell="B4" sqref="B4:R4"/>
    </sheetView>
  </sheetViews>
  <sheetFormatPr defaultRowHeight="15" x14ac:dyDescent="0.25"/>
  <cols>
    <col min="1" max="1" width="4.5703125" customWidth="1"/>
    <col min="2" max="2" width="39.42578125" customWidth="1"/>
    <col min="3" max="3" width="12.28515625" customWidth="1"/>
    <col min="4" max="4" width="17" customWidth="1"/>
    <col min="5" max="5" width="24.85546875" customWidth="1"/>
    <col min="6" max="6" width="27.85546875" customWidth="1"/>
    <col min="7" max="18" width="8.5703125" customWidth="1"/>
  </cols>
  <sheetData>
    <row r="1" spans="2:18" x14ac:dyDescent="0.25">
      <c r="G1" s="11"/>
    </row>
    <row r="2" spans="2:18" x14ac:dyDescent="0.25">
      <c r="G2" s="104" t="s">
        <v>49</v>
      </c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6"/>
    </row>
    <row r="3" spans="2:18" x14ac:dyDescent="0.25">
      <c r="G3" s="107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9"/>
    </row>
    <row r="4" spans="2:18" ht="30" customHeight="1" x14ac:dyDescent="0.25">
      <c r="B4" s="27" t="s">
        <v>35</v>
      </c>
      <c r="C4" s="27" t="s">
        <v>26</v>
      </c>
      <c r="D4" s="27" t="s">
        <v>27</v>
      </c>
      <c r="E4" s="27" t="s">
        <v>36</v>
      </c>
      <c r="F4" s="27" t="s">
        <v>75</v>
      </c>
      <c r="G4" s="27" t="s">
        <v>37</v>
      </c>
      <c r="H4" s="27" t="s">
        <v>38</v>
      </c>
      <c r="I4" s="27" t="s">
        <v>39</v>
      </c>
      <c r="J4" s="27" t="s">
        <v>40</v>
      </c>
      <c r="K4" s="27" t="s">
        <v>41</v>
      </c>
      <c r="L4" s="27" t="s">
        <v>42</v>
      </c>
      <c r="M4" s="27" t="s">
        <v>43</v>
      </c>
      <c r="N4" s="27" t="s">
        <v>44</v>
      </c>
      <c r="O4" s="27" t="s">
        <v>45</v>
      </c>
      <c r="P4" s="27" t="s">
        <v>46</v>
      </c>
      <c r="Q4" s="27" t="s">
        <v>47</v>
      </c>
      <c r="R4" s="27" t="s">
        <v>48</v>
      </c>
    </row>
    <row r="5" spans="2:18" x14ac:dyDescent="0.25">
      <c r="B5" s="10"/>
      <c r="C5" s="15"/>
      <c r="D5" s="19"/>
      <c r="E5" s="14"/>
      <c r="F5" s="14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2:18" x14ac:dyDescent="0.25">
      <c r="B6" s="10"/>
      <c r="C6" s="14"/>
      <c r="D6" s="14"/>
      <c r="E6" s="14"/>
      <c r="F6" s="14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2:18" x14ac:dyDescent="0.25">
      <c r="B7" s="10"/>
      <c r="C7" s="14"/>
      <c r="D7" s="14"/>
      <c r="E7" s="14"/>
      <c r="F7" s="14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2:18" x14ac:dyDescent="0.25">
      <c r="B8" s="10"/>
      <c r="C8" s="14"/>
      <c r="D8" s="18"/>
      <c r="E8" s="14"/>
      <c r="F8" s="14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2:18" x14ac:dyDescent="0.25">
      <c r="B9" s="10"/>
      <c r="C9" s="14"/>
      <c r="D9" s="14"/>
      <c r="E9" s="14"/>
      <c r="F9" s="14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2:18" x14ac:dyDescent="0.25">
      <c r="B10" s="10"/>
      <c r="C10" s="10"/>
      <c r="D10" s="13"/>
      <c r="E10" s="14"/>
      <c r="F10" s="14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2:18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2:18" x14ac:dyDescent="0.2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2:18" x14ac:dyDescent="0.2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2:18" x14ac:dyDescent="0.2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2:18" x14ac:dyDescent="0.25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2:18" x14ac:dyDescent="0.25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2:18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2:18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2:18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2:18" x14ac:dyDescent="0.25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2:18" x14ac:dyDescent="0.25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2:18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2:18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2:18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2:18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2:18" x14ac:dyDescent="0.2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2:18" x14ac:dyDescent="0.25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2:18" x14ac:dyDescent="0.25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2:18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2:18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2:18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2:18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2:18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2:18" ht="15.75" thickBot="1" x14ac:dyDescent="0.3">
      <c r="B35" s="10"/>
      <c r="C35" s="10"/>
      <c r="D35" s="10"/>
      <c r="E35" s="10"/>
      <c r="F35" s="10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2:18" ht="15.75" thickBot="1" x14ac:dyDescent="0.3">
      <c r="G36" s="23">
        <f>SUM(G5:G35)</f>
        <v>0</v>
      </c>
      <c r="H36" s="24">
        <f t="shared" ref="H36:P36" si="0">SUM(H5:H35)</f>
        <v>0</v>
      </c>
      <c r="I36" s="24">
        <f t="shared" si="0"/>
        <v>0</v>
      </c>
      <c r="J36" s="24">
        <f t="shared" si="0"/>
        <v>0</v>
      </c>
      <c r="K36" s="24">
        <f t="shared" si="0"/>
        <v>0</v>
      </c>
      <c r="L36" s="24">
        <f t="shared" si="0"/>
        <v>0</v>
      </c>
      <c r="M36" s="24">
        <f t="shared" si="0"/>
        <v>0</v>
      </c>
      <c r="N36" s="24">
        <f t="shared" si="0"/>
        <v>0</v>
      </c>
      <c r="O36" s="24">
        <f t="shared" si="0"/>
        <v>0</v>
      </c>
      <c r="P36" s="24">
        <f t="shared" si="0"/>
        <v>0</v>
      </c>
      <c r="Q36" s="24">
        <f t="shared" ref="Q36" si="1">SUM(Q5:Q35)</f>
        <v>0</v>
      </c>
      <c r="R36" s="25">
        <f t="shared" ref="R36" si="2">SUM(R5:R35)</f>
        <v>0</v>
      </c>
    </row>
  </sheetData>
  <mergeCells count="1">
    <mergeCell ref="G2:R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F876D-9708-4D01-BDAE-73B1F611F06F}">
  <sheetPr>
    <tabColor theme="0" tint="-0.24994659260841701"/>
  </sheetPr>
  <dimension ref="A1:E22"/>
  <sheetViews>
    <sheetView workbookViewId="0">
      <selection activeCell="C5" sqref="C5:C6"/>
    </sheetView>
  </sheetViews>
  <sheetFormatPr defaultRowHeight="15" x14ac:dyDescent="0.25"/>
  <cols>
    <col min="1" max="1" width="38" customWidth="1"/>
    <col min="3" max="3" width="33.28515625" customWidth="1"/>
  </cols>
  <sheetData>
    <row r="1" spans="1:5" x14ac:dyDescent="0.25">
      <c r="A1" t="s">
        <v>64</v>
      </c>
      <c r="C1" t="s">
        <v>61</v>
      </c>
      <c r="E1" t="s">
        <v>79</v>
      </c>
    </row>
    <row r="3" spans="1:5" x14ac:dyDescent="0.25">
      <c r="A3" t="s">
        <v>62</v>
      </c>
      <c r="C3" t="s">
        <v>66</v>
      </c>
      <c r="E3" t="s">
        <v>80</v>
      </c>
    </row>
    <row r="4" spans="1:5" x14ac:dyDescent="0.25">
      <c r="A4" t="s">
        <v>121</v>
      </c>
      <c r="C4" t="s">
        <v>69</v>
      </c>
      <c r="E4" t="s">
        <v>81</v>
      </c>
    </row>
    <row r="5" spans="1:5" x14ac:dyDescent="0.25">
      <c r="A5" t="s">
        <v>122</v>
      </c>
      <c r="C5" t="s">
        <v>67</v>
      </c>
      <c r="E5" t="s">
        <v>82</v>
      </c>
    </row>
    <row r="6" spans="1:5" x14ac:dyDescent="0.25">
      <c r="A6" t="s">
        <v>63</v>
      </c>
      <c r="C6" t="s">
        <v>68</v>
      </c>
      <c r="E6" t="s">
        <v>83</v>
      </c>
    </row>
    <row r="7" spans="1:5" x14ac:dyDescent="0.25">
      <c r="A7" t="s">
        <v>65</v>
      </c>
      <c r="E7" s="22" t="s">
        <v>84</v>
      </c>
    </row>
    <row r="12" spans="1:5" x14ac:dyDescent="0.25">
      <c r="A12" t="s">
        <v>92</v>
      </c>
      <c r="B12" t="s">
        <v>95</v>
      </c>
      <c r="D12" t="s">
        <v>102</v>
      </c>
    </row>
    <row r="14" spans="1:5" x14ac:dyDescent="0.25">
      <c r="A14" t="s">
        <v>93</v>
      </c>
      <c r="B14" t="s">
        <v>96</v>
      </c>
      <c r="D14" t="s">
        <v>103</v>
      </c>
    </row>
    <row r="15" spans="1:5" x14ac:dyDescent="0.25">
      <c r="A15" t="s">
        <v>94</v>
      </c>
      <c r="B15" t="s">
        <v>97</v>
      </c>
      <c r="D15" t="s">
        <v>104</v>
      </c>
    </row>
    <row r="16" spans="1:5" x14ac:dyDescent="0.25">
      <c r="A16" t="s">
        <v>84</v>
      </c>
      <c r="B16" t="s">
        <v>98</v>
      </c>
      <c r="D16" t="s">
        <v>105</v>
      </c>
    </row>
    <row r="17" spans="2:4" x14ac:dyDescent="0.25">
      <c r="B17" t="s">
        <v>99</v>
      </c>
      <c r="D17" t="s">
        <v>106</v>
      </c>
    </row>
    <row r="18" spans="2:4" x14ac:dyDescent="0.25">
      <c r="B18" t="s">
        <v>84</v>
      </c>
      <c r="D18" t="s">
        <v>107</v>
      </c>
    </row>
    <row r="19" spans="2:4" x14ac:dyDescent="0.25">
      <c r="D19" t="s">
        <v>108</v>
      </c>
    </row>
    <row r="20" spans="2:4" x14ac:dyDescent="0.25">
      <c r="D20" t="s">
        <v>109</v>
      </c>
    </row>
    <row r="21" spans="2:4" x14ac:dyDescent="0.25">
      <c r="D21" t="s">
        <v>110</v>
      </c>
    </row>
    <row r="22" spans="2:4" x14ac:dyDescent="0.25">
      <c r="D22" t="s">
        <v>111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B5:H22"/>
  <sheetViews>
    <sheetView showGridLines="0" workbookViewId="0">
      <selection activeCell="J9" sqref="J9"/>
    </sheetView>
  </sheetViews>
  <sheetFormatPr defaultRowHeight="15" x14ac:dyDescent="0.25"/>
  <cols>
    <col min="1" max="1" width="2.85546875" customWidth="1"/>
    <col min="3" max="3" width="18.5703125" customWidth="1"/>
    <col min="4" max="5" width="28.85546875" customWidth="1"/>
    <col min="6" max="6" width="58.5703125" customWidth="1"/>
    <col min="7" max="7" width="15.28515625" customWidth="1"/>
    <col min="8" max="8" width="39.42578125" customWidth="1"/>
  </cols>
  <sheetData>
    <row r="5" spans="2:8" ht="15.75" thickBot="1" x14ac:dyDescent="0.3"/>
    <row r="6" spans="2:8" ht="75" x14ac:dyDescent="0.25">
      <c r="B6" s="28" t="s">
        <v>32</v>
      </c>
      <c r="C6" s="29" t="s">
        <v>33</v>
      </c>
      <c r="D6" s="29" t="s">
        <v>34</v>
      </c>
      <c r="E6" s="29" t="s">
        <v>100</v>
      </c>
      <c r="F6" s="29" t="s">
        <v>76</v>
      </c>
      <c r="G6" s="29" t="s">
        <v>77</v>
      </c>
      <c r="H6" s="30" t="s">
        <v>78</v>
      </c>
    </row>
    <row r="7" spans="2:8" x14ac:dyDescent="0.25">
      <c r="B7" s="110">
        <v>2025</v>
      </c>
      <c r="C7" s="31" t="s">
        <v>13</v>
      </c>
      <c r="D7" s="36" t="s">
        <v>84</v>
      </c>
      <c r="E7" s="9"/>
      <c r="F7" s="9"/>
      <c r="G7" s="20"/>
      <c r="H7" s="33" t="s">
        <v>84</v>
      </c>
    </row>
    <row r="8" spans="2:8" x14ac:dyDescent="0.25">
      <c r="B8" s="110"/>
      <c r="C8" s="31" t="s">
        <v>14</v>
      </c>
      <c r="D8" s="36" t="s">
        <v>84</v>
      </c>
      <c r="E8" s="9"/>
      <c r="F8" s="9"/>
      <c r="G8" s="20"/>
      <c r="H8" s="33" t="s">
        <v>84</v>
      </c>
    </row>
    <row r="9" spans="2:8" x14ac:dyDescent="0.25">
      <c r="B9" s="110"/>
      <c r="C9" s="31" t="s">
        <v>15</v>
      </c>
      <c r="D9" s="36" t="s">
        <v>84</v>
      </c>
      <c r="E9" s="9"/>
      <c r="F9" s="9"/>
      <c r="G9" s="20"/>
      <c r="H9" s="33" t="s">
        <v>84</v>
      </c>
    </row>
    <row r="10" spans="2:8" x14ac:dyDescent="0.25">
      <c r="B10" s="110"/>
      <c r="C10" s="31" t="s">
        <v>16</v>
      </c>
      <c r="D10" s="36" t="s">
        <v>84</v>
      </c>
      <c r="E10" s="9"/>
      <c r="F10" s="9"/>
      <c r="G10" s="20"/>
      <c r="H10" s="33" t="s">
        <v>84</v>
      </c>
    </row>
    <row r="11" spans="2:8" x14ac:dyDescent="0.25">
      <c r="B11" s="110"/>
      <c r="C11" s="31" t="s">
        <v>17</v>
      </c>
      <c r="D11" s="36" t="s">
        <v>84</v>
      </c>
      <c r="E11" s="9"/>
      <c r="F11" s="9"/>
      <c r="G11" s="20"/>
      <c r="H11" s="33" t="s">
        <v>84</v>
      </c>
    </row>
    <row r="12" spans="2:8" x14ac:dyDescent="0.25">
      <c r="B12" s="110"/>
      <c r="C12" s="31" t="s">
        <v>18</v>
      </c>
      <c r="D12" s="36" t="s">
        <v>84</v>
      </c>
      <c r="E12" s="9"/>
      <c r="F12" s="9"/>
      <c r="G12" s="20"/>
      <c r="H12" s="33" t="s">
        <v>84</v>
      </c>
    </row>
    <row r="13" spans="2:8" x14ac:dyDescent="0.25">
      <c r="B13" s="110"/>
      <c r="C13" s="31" t="s">
        <v>19</v>
      </c>
      <c r="D13" s="36" t="s">
        <v>84</v>
      </c>
      <c r="E13" s="9"/>
      <c r="F13" s="9"/>
      <c r="G13" s="20"/>
      <c r="H13" s="33" t="s">
        <v>84</v>
      </c>
    </row>
    <row r="14" spans="2:8" x14ac:dyDescent="0.25">
      <c r="B14" s="110"/>
      <c r="C14" s="31" t="s">
        <v>20</v>
      </c>
      <c r="D14" s="36" t="s">
        <v>84</v>
      </c>
      <c r="E14" s="9"/>
      <c r="F14" s="9"/>
      <c r="G14" s="20"/>
      <c r="H14" s="33" t="s">
        <v>84</v>
      </c>
    </row>
    <row r="15" spans="2:8" x14ac:dyDescent="0.25">
      <c r="B15" s="110"/>
      <c r="C15" s="31" t="s">
        <v>21</v>
      </c>
      <c r="D15" s="36" t="s">
        <v>84</v>
      </c>
      <c r="E15" s="9"/>
      <c r="F15" s="9"/>
      <c r="G15" s="20"/>
      <c r="H15" s="33" t="s">
        <v>84</v>
      </c>
    </row>
    <row r="16" spans="2:8" x14ac:dyDescent="0.25">
      <c r="B16" s="110"/>
      <c r="C16" s="31" t="s">
        <v>22</v>
      </c>
      <c r="D16" s="36" t="s">
        <v>84</v>
      </c>
      <c r="E16" s="9"/>
      <c r="F16" s="9"/>
      <c r="G16" s="20"/>
      <c r="H16" s="33" t="s">
        <v>84</v>
      </c>
    </row>
    <row r="17" spans="2:8" x14ac:dyDescent="0.25">
      <c r="B17" s="110"/>
      <c r="C17" s="31" t="s">
        <v>23</v>
      </c>
      <c r="D17" s="36" t="s">
        <v>84</v>
      </c>
      <c r="E17" s="9"/>
      <c r="F17" s="9"/>
      <c r="G17" s="20"/>
      <c r="H17" s="33" t="s">
        <v>84</v>
      </c>
    </row>
    <row r="18" spans="2:8" ht="15.75" thickBot="1" x14ac:dyDescent="0.3">
      <c r="B18" s="111"/>
      <c r="C18" s="32" t="s">
        <v>24</v>
      </c>
      <c r="D18" s="36" t="s">
        <v>84</v>
      </c>
      <c r="E18" s="9"/>
      <c r="F18" s="26"/>
      <c r="G18" s="21"/>
      <c r="H18" s="34" t="s">
        <v>84</v>
      </c>
    </row>
    <row r="21" spans="2:8" x14ac:dyDescent="0.25">
      <c r="B21" s="44"/>
      <c r="C21" s="112" t="s">
        <v>85</v>
      </c>
      <c r="D21" s="112"/>
      <c r="E21" s="112"/>
      <c r="F21" s="112"/>
      <c r="G21" s="112"/>
      <c r="H21" s="112"/>
    </row>
    <row r="22" spans="2:8" x14ac:dyDescent="0.25">
      <c r="B22" s="43" t="s">
        <v>123</v>
      </c>
      <c r="C22" s="43"/>
      <c r="D22" s="43"/>
      <c r="E22" s="43"/>
      <c r="F22" s="43"/>
      <c r="G22" s="43"/>
      <c r="H22" s="43"/>
    </row>
  </sheetData>
  <mergeCells count="2">
    <mergeCell ref="B7:B18"/>
    <mergeCell ref="C21:H21"/>
  </mergeCells>
  <pageMargins left="0.511811024" right="0.511811024" top="0.78740157499999996" bottom="0.78740157499999996" header="0.31496062000000002" footer="0.31496062000000002"/>
  <pageSetup paperSize="9" scale="64" fitToHeight="0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Validação!$E$3:$E$7</xm:f>
          </x14:formula1>
          <xm:sqref>H7:H18</xm:sqref>
        </x14:dataValidation>
        <x14:dataValidation type="list" allowBlank="1" showInputMessage="1" showErrorMessage="1" xr:uid="{00000000-0002-0000-0300-000001000000}">
          <x14:formula1>
            <xm:f>Validação!$B$14:$B$18</xm:f>
          </x14:formula1>
          <xm:sqref>D7:D18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34995574816125979"/>
    <pageSetUpPr fitToPage="1"/>
  </sheetPr>
  <dimension ref="B2:J28"/>
  <sheetViews>
    <sheetView showGridLines="0" workbookViewId="0">
      <selection activeCell="J5" sqref="J5"/>
    </sheetView>
  </sheetViews>
  <sheetFormatPr defaultRowHeight="15" x14ac:dyDescent="0.25"/>
  <cols>
    <col min="2" max="2" width="37.85546875" customWidth="1"/>
    <col min="3" max="3" width="26.85546875" customWidth="1"/>
    <col min="4" max="4" width="32.85546875" customWidth="1"/>
    <col min="5" max="5" width="38.7109375" customWidth="1"/>
    <col min="6" max="10" width="18.7109375" customWidth="1"/>
  </cols>
  <sheetData>
    <row r="2" spans="2:10" ht="23.25" customHeight="1" x14ac:dyDescent="0.25"/>
    <row r="5" spans="2:10" ht="65.25" customHeight="1" x14ac:dyDescent="0.25">
      <c r="B5" s="35" t="s">
        <v>25</v>
      </c>
      <c r="C5" s="35" t="s">
        <v>26</v>
      </c>
      <c r="D5" s="35" t="s">
        <v>101</v>
      </c>
      <c r="E5" s="35" t="s">
        <v>89</v>
      </c>
      <c r="F5" s="35" t="s">
        <v>27</v>
      </c>
      <c r="G5" s="35" t="s">
        <v>28</v>
      </c>
      <c r="H5" s="35" t="s">
        <v>29</v>
      </c>
      <c r="I5" s="35" t="s">
        <v>30</v>
      </c>
      <c r="J5" s="35" t="s">
        <v>31</v>
      </c>
    </row>
    <row r="6" spans="2:10" x14ac:dyDescent="0.25">
      <c r="B6" s="2"/>
      <c r="C6" s="2"/>
      <c r="D6" s="2"/>
      <c r="E6" s="2"/>
      <c r="F6" s="2"/>
      <c r="G6" s="3"/>
      <c r="H6" s="3"/>
      <c r="I6" s="3"/>
      <c r="J6" s="2"/>
    </row>
    <row r="7" spans="2:10" x14ac:dyDescent="0.25">
      <c r="B7" s="2"/>
      <c r="C7" s="2"/>
      <c r="D7" s="2"/>
      <c r="E7" s="2"/>
      <c r="F7" s="2"/>
      <c r="G7" s="3"/>
      <c r="H7" s="3"/>
      <c r="I7" s="3"/>
      <c r="J7" s="2"/>
    </row>
    <row r="8" spans="2:10" x14ac:dyDescent="0.25">
      <c r="B8" s="2"/>
      <c r="C8" s="2"/>
      <c r="D8" s="2"/>
      <c r="E8" s="2"/>
      <c r="F8" s="2"/>
      <c r="G8" s="3"/>
      <c r="H8" s="3"/>
      <c r="I8" s="3"/>
      <c r="J8" s="2"/>
    </row>
    <row r="9" spans="2:10" x14ac:dyDescent="0.25">
      <c r="B9" s="2"/>
      <c r="C9" s="2"/>
      <c r="D9" s="2"/>
      <c r="E9" s="2"/>
      <c r="F9" s="2"/>
      <c r="G9" s="3"/>
      <c r="H9" s="3"/>
      <c r="I9" s="3"/>
      <c r="J9" s="2"/>
    </row>
    <row r="10" spans="2:10" x14ac:dyDescent="0.25">
      <c r="B10" s="2"/>
      <c r="C10" s="2"/>
      <c r="D10" s="2"/>
      <c r="E10" s="2"/>
      <c r="F10" s="2"/>
      <c r="G10" s="4"/>
      <c r="H10" s="4"/>
      <c r="I10" s="4"/>
      <c r="J10" s="2"/>
    </row>
    <row r="11" spans="2:10" x14ac:dyDescent="0.25">
      <c r="B11" s="5"/>
      <c r="C11" s="6"/>
      <c r="D11" s="2"/>
      <c r="E11" s="6"/>
      <c r="F11" s="2"/>
      <c r="G11" s="3"/>
      <c r="H11" s="3"/>
      <c r="I11" s="3"/>
      <c r="J11" s="2"/>
    </row>
    <row r="12" spans="2:10" x14ac:dyDescent="0.25">
      <c r="B12" s="5"/>
      <c r="C12" s="6"/>
      <c r="D12" s="2"/>
      <c r="E12" s="6"/>
      <c r="F12" s="2"/>
      <c r="G12" s="3"/>
      <c r="H12" s="3"/>
      <c r="I12" s="3"/>
      <c r="J12" s="2"/>
    </row>
    <row r="13" spans="2:10" x14ac:dyDescent="0.25">
      <c r="B13" s="5"/>
      <c r="C13" s="6"/>
      <c r="D13" s="2"/>
      <c r="E13" s="6"/>
      <c r="F13" s="2"/>
      <c r="G13" s="7"/>
      <c r="H13" s="8"/>
      <c r="I13" s="3"/>
      <c r="J13" s="2"/>
    </row>
    <row r="14" spans="2:10" x14ac:dyDescent="0.25">
      <c r="B14" s="5"/>
      <c r="C14" s="6"/>
      <c r="D14" s="2"/>
      <c r="E14" s="6"/>
      <c r="F14" s="2"/>
      <c r="G14" s="3"/>
      <c r="H14" s="3"/>
      <c r="I14" s="3"/>
      <c r="J14" s="2"/>
    </row>
    <row r="15" spans="2:10" x14ac:dyDescent="0.25">
      <c r="B15" s="5"/>
      <c r="C15" s="6"/>
      <c r="D15" s="2"/>
      <c r="E15" s="6"/>
      <c r="F15" s="2"/>
      <c r="G15" s="3"/>
      <c r="H15" s="3"/>
      <c r="I15" s="3"/>
      <c r="J15" s="2"/>
    </row>
    <row r="16" spans="2:10" x14ac:dyDescent="0.25">
      <c r="B16" s="5"/>
      <c r="C16" s="6"/>
      <c r="D16" s="2"/>
      <c r="E16" s="6"/>
      <c r="F16" s="2"/>
      <c r="G16" s="3"/>
      <c r="H16" s="3"/>
      <c r="I16" s="3"/>
      <c r="J16" s="2"/>
    </row>
    <row r="17" spans="2:10" x14ac:dyDescent="0.25">
      <c r="B17" s="6"/>
      <c r="C17" s="6"/>
      <c r="D17" s="2"/>
      <c r="E17" s="6"/>
      <c r="F17" s="2"/>
      <c r="G17" s="3"/>
      <c r="H17" s="3"/>
      <c r="I17" s="3"/>
      <c r="J17" s="2"/>
    </row>
    <row r="18" spans="2:10" x14ac:dyDescent="0.25">
      <c r="B18" s="6"/>
      <c r="C18" s="6"/>
      <c r="D18" s="2"/>
      <c r="E18" s="6"/>
      <c r="F18" s="2"/>
      <c r="G18" s="3"/>
      <c r="H18" s="3"/>
      <c r="I18" s="3"/>
      <c r="J18" s="2"/>
    </row>
    <row r="19" spans="2:10" x14ac:dyDescent="0.25">
      <c r="B19" s="5"/>
      <c r="C19" s="6"/>
      <c r="D19" s="2"/>
      <c r="E19" s="6"/>
      <c r="F19" s="2"/>
      <c r="G19" s="3"/>
      <c r="H19" s="3"/>
      <c r="I19" s="3"/>
      <c r="J19" s="2"/>
    </row>
    <row r="20" spans="2:10" x14ac:dyDescent="0.25">
      <c r="B20" s="6"/>
      <c r="C20" s="6"/>
      <c r="D20" s="2"/>
      <c r="E20" s="6"/>
      <c r="F20" s="2"/>
      <c r="G20" s="3"/>
      <c r="H20" s="3"/>
      <c r="I20" s="3"/>
      <c r="J20" s="2"/>
    </row>
    <row r="21" spans="2:10" x14ac:dyDescent="0.25">
      <c r="B21" s="5"/>
      <c r="C21" s="5"/>
      <c r="D21" s="2"/>
      <c r="E21" s="5"/>
      <c r="F21" s="2"/>
      <c r="G21" s="3"/>
      <c r="H21" s="3"/>
      <c r="I21" s="3"/>
      <c r="J21" s="2"/>
    </row>
    <row r="22" spans="2:10" x14ac:dyDescent="0.25">
      <c r="B22" s="5"/>
      <c r="C22" s="6"/>
      <c r="D22" s="2"/>
      <c r="E22" s="6"/>
      <c r="F22" s="2"/>
      <c r="G22" s="3"/>
      <c r="H22" s="3"/>
      <c r="I22" s="3"/>
      <c r="J22" s="2"/>
    </row>
    <row r="23" spans="2:10" x14ac:dyDescent="0.25">
      <c r="B23" s="5"/>
      <c r="C23" s="6"/>
      <c r="D23" s="2"/>
      <c r="E23" s="6"/>
      <c r="F23" s="2"/>
      <c r="G23" s="3"/>
      <c r="H23" s="3"/>
      <c r="I23" s="3"/>
      <c r="J23" s="2"/>
    </row>
    <row r="24" spans="2:10" x14ac:dyDescent="0.25">
      <c r="B24" s="5"/>
      <c r="C24" s="5"/>
      <c r="D24" s="2"/>
      <c r="E24" s="5"/>
      <c r="F24" s="2"/>
      <c r="G24" s="3"/>
      <c r="H24" s="3"/>
      <c r="I24" s="3"/>
      <c r="J24" s="2"/>
    </row>
    <row r="25" spans="2:10" x14ac:dyDescent="0.25">
      <c r="B25" s="5"/>
      <c r="C25" s="5"/>
      <c r="D25" s="2"/>
      <c r="E25" s="5"/>
      <c r="F25" s="2"/>
      <c r="G25" s="3"/>
      <c r="H25" s="3"/>
      <c r="I25" s="3"/>
      <c r="J25" s="2"/>
    </row>
    <row r="26" spans="2:10" x14ac:dyDescent="0.25">
      <c r="B26" s="5"/>
      <c r="C26" s="5"/>
      <c r="D26" s="2"/>
      <c r="E26" s="5"/>
      <c r="F26" s="2"/>
      <c r="G26" s="3"/>
      <c r="H26" s="3"/>
      <c r="I26" s="3"/>
      <c r="J26" s="2"/>
    </row>
    <row r="27" spans="2:10" x14ac:dyDescent="0.25">
      <c r="B27" s="5"/>
      <c r="C27" s="5"/>
      <c r="D27" s="2"/>
      <c r="E27" s="5"/>
      <c r="F27" s="2"/>
      <c r="G27" s="3"/>
      <c r="H27" s="3"/>
      <c r="I27" s="3"/>
      <c r="J27" s="2"/>
    </row>
    <row r="28" spans="2:10" x14ac:dyDescent="0.25">
      <c r="B28" s="5"/>
      <c r="C28" s="5"/>
      <c r="D28" s="2"/>
      <c r="E28" s="5"/>
      <c r="F28" s="2"/>
      <c r="G28" s="3"/>
      <c r="H28" s="3"/>
      <c r="I28" s="3"/>
      <c r="J28" s="2"/>
    </row>
  </sheetData>
  <pageMargins left="0.511811024" right="0.511811024" top="0.78740157499999996" bottom="0.78740157499999996" header="0.31496062000000002" footer="0.31496062000000002"/>
  <pageSetup paperSize="9" scale="54" fitToHeight="0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Validação!$A$14:$A$15</xm:f>
          </x14:formula1>
          <xm:sqref>D6:D28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C4:Y18"/>
  <sheetViews>
    <sheetView zoomScale="85" zoomScaleNormal="85" workbookViewId="0">
      <selection activeCell="F11" sqref="F11"/>
    </sheetView>
  </sheetViews>
  <sheetFormatPr defaultRowHeight="15" x14ac:dyDescent="0.25"/>
  <cols>
    <col min="1" max="1" width="2.42578125" customWidth="1"/>
    <col min="2" max="2" width="3.85546875" customWidth="1"/>
    <col min="3" max="3" width="17.85546875" customWidth="1"/>
    <col min="4" max="4" width="15.5703125" customWidth="1"/>
    <col min="5" max="5" width="20.28515625" bestFit="1" customWidth="1"/>
    <col min="6" max="6" width="18.28515625" bestFit="1" customWidth="1"/>
    <col min="7" max="7" width="21.5703125" customWidth="1"/>
    <col min="8" max="8" width="15.7109375" customWidth="1"/>
    <col min="9" max="9" width="25.7109375" customWidth="1"/>
    <col min="10" max="10" width="23.42578125" customWidth="1"/>
    <col min="11" max="11" width="25" customWidth="1"/>
    <col min="12" max="12" width="25.7109375" customWidth="1"/>
    <col min="13" max="13" width="26.7109375" customWidth="1"/>
    <col min="14" max="17" width="23.28515625" customWidth="1"/>
    <col min="18" max="18" width="14" customWidth="1"/>
    <col min="19" max="19" width="23.28515625" customWidth="1"/>
    <col min="20" max="20" width="4.42578125" customWidth="1"/>
    <col min="21" max="22" width="0" hidden="1" customWidth="1"/>
    <col min="23" max="23" width="12.5703125" hidden="1" customWidth="1"/>
    <col min="24" max="24" width="17.7109375" hidden="1" customWidth="1"/>
    <col min="25" max="25" width="18.42578125" hidden="1" customWidth="1"/>
    <col min="26" max="37" width="0" hidden="1" customWidth="1"/>
  </cols>
  <sheetData>
    <row r="4" spans="3:25" ht="15.75" thickBot="1" x14ac:dyDescent="0.3"/>
    <row r="5" spans="3:25" ht="45" x14ac:dyDescent="0.25">
      <c r="C5" s="28" t="s">
        <v>50</v>
      </c>
      <c r="D5" s="29" t="s">
        <v>117</v>
      </c>
      <c r="E5" s="29" t="s">
        <v>90</v>
      </c>
      <c r="F5" s="29" t="s">
        <v>91</v>
      </c>
      <c r="G5" s="29" t="s">
        <v>55</v>
      </c>
      <c r="H5" s="29" t="s">
        <v>56</v>
      </c>
      <c r="I5" s="29" t="s">
        <v>57</v>
      </c>
      <c r="J5" s="29" t="s">
        <v>102</v>
      </c>
      <c r="K5" s="29" t="s">
        <v>58</v>
      </c>
      <c r="L5" s="29" t="s">
        <v>112</v>
      </c>
      <c r="M5" s="29" t="s">
        <v>119</v>
      </c>
      <c r="N5" s="29" t="s">
        <v>118</v>
      </c>
      <c r="O5" s="29" t="s">
        <v>115</v>
      </c>
      <c r="P5" s="29" t="s">
        <v>116</v>
      </c>
      <c r="Q5" s="29" t="s">
        <v>113</v>
      </c>
      <c r="R5" s="29" t="s">
        <v>114</v>
      </c>
      <c r="S5" s="56" t="s">
        <v>59</v>
      </c>
      <c r="W5" s="35" t="s">
        <v>50</v>
      </c>
      <c r="X5" s="35" t="s">
        <v>117</v>
      </c>
      <c r="Y5" s="35" t="s">
        <v>59</v>
      </c>
    </row>
    <row r="6" spans="3:25" x14ac:dyDescent="0.25">
      <c r="C6" s="57" t="s">
        <v>1</v>
      </c>
      <c r="D6" s="16">
        <v>0</v>
      </c>
      <c r="E6" s="16"/>
      <c r="F6" s="16" t="s">
        <v>84</v>
      </c>
      <c r="G6" s="16"/>
      <c r="H6" s="2"/>
      <c r="I6" s="17"/>
      <c r="J6" s="17"/>
      <c r="K6" s="3"/>
      <c r="L6" s="3"/>
      <c r="M6" s="39">
        <v>0</v>
      </c>
      <c r="N6" s="39">
        <v>0</v>
      </c>
      <c r="O6" s="2"/>
      <c r="P6" s="2"/>
      <c r="Q6" s="2"/>
      <c r="R6" s="2"/>
      <c r="S6" s="58" t="str">
        <f>IFERROR(SUM(D6*1000000/N6),"-")</f>
        <v>-</v>
      </c>
      <c r="W6" s="37" t="s">
        <v>1</v>
      </c>
      <c r="X6" s="16">
        <f>D6</f>
        <v>0</v>
      </c>
      <c r="Y6" s="41" t="str">
        <f>IFERROR(SUM(D6*1000000/N6),"-")</f>
        <v>-</v>
      </c>
    </row>
    <row r="7" spans="3:25" x14ac:dyDescent="0.25">
      <c r="C7" s="57" t="s">
        <v>2</v>
      </c>
      <c r="D7" s="16">
        <v>0</v>
      </c>
      <c r="E7" s="16"/>
      <c r="F7" s="16"/>
      <c r="G7" s="16"/>
      <c r="H7" s="2"/>
      <c r="I7" s="3"/>
      <c r="J7" s="17"/>
      <c r="K7" s="3"/>
      <c r="L7" s="3"/>
      <c r="M7" s="39">
        <v>0</v>
      </c>
      <c r="N7" s="39">
        <v>0</v>
      </c>
      <c r="O7" s="2"/>
      <c r="P7" s="2"/>
      <c r="Q7" s="2"/>
      <c r="R7" s="2"/>
      <c r="S7" s="58" t="str">
        <f t="shared" ref="S7:S17" si="0">IFERROR(SUM(D7*1000000/N7),"-")</f>
        <v>-</v>
      </c>
      <c r="W7" s="37" t="s">
        <v>2</v>
      </c>
      <c r="X7" s="16">
        <f t="shared" ref="X7:X17" si="1">D7</f>
        <v>0</v>
      </c>
      <c r="Y7" s="41" t="str">
        <f t="shared" ref="Y7:Y18" si="2">IFERROR(SUM(D7*1000000/N7),"-")</f>
        <v>-</v>
      </c>
    </row>
    <row r="8" spans="3:25" x14ac:dyDescent="0.25">
      <c r="C8" s="57" t="s">
        <v>3</v>
      </c>
      <c r="D8" s="16">
        <v>0</v>
      </c>
      <c r="E8" s="2"/>
      <c r="F8" s="16"/>
      <c r="G8" s="16"/>
      <c r="H8" s="2"/>
      <c r="I8" s="3"/>
      <c r="J8" s="17"/>
      <c r="K8" s="3"/>
      <c r="L8" s="3"/>
      <c r="M8" s="39">
        <v>0</v>
      </c>
      <c r="N8" s="39">
        <v>0</v>
      </c>
      <c r="O8" s="2"/>
      <c r="P8" s="2"/>
      <c r="Q8" s="2"/>
      <c r="R8" s="2"/>
      <c r="S8" s="58" t="str">
        <f t="shared" si="0"/>
        <v>-</v>
      </c>
      <c r="W8" s="37" t="s">
        <v>3</v>
      </c>
      <c r="X8" s="16">
        <f t="shared" si="1"/>
        <v>0</v>
      </c>
      <c r="Y8" s="41" t="str">
        <f t="shared" si="2"/>
        <v>-</v>
      </c>
    </row>
    <row r="9" spans="3:25" x14ac:dyDescent="0.25">
      <c r="C9" s="57" t="s">
        <v>4</v>
      </c>
      <c r="D9" s="16">
        <v>0</v>
      </c>
      <c r="E9" s="2"/>
      <c r="F9" s="16"/>
      <c r="G9" s="2"/>
      <c r="H9" s="2"/>
      <c r="I9" s="3"/>
      <c r="J9" s="17"/>
      <c r="K9" s="3"/>
      <c r="L9" s="3"/>
      <c r="M9" s="39">
        <v>0</v>
      </c>
      <c r="N9" s="39">
        <v>0</v>
      </c>
      <c r="O9" s="2"/>
      <c r="P9" s="2"/>
      <c r="Q9" s="2"/>
      <c r="R9" s="2"/>
      <c r="S9" s="58" t="str">
        <f t="shared" si="0"/>
        <v>-</v>
      </c>
      <c r="W9" s="37" t="s">
        <v>4</v>
      </c>
      <c r="X9" s="16">
        <f t="shared" si="1"/>
        <v>0</v>
      </c>
      <c r="Y9" s="41" t="str">
        <f t="shared" si="2"/>
        <v>-</v>
      </c>
    </row>
    <row r="10" spans="3:25" x14ac:dyDescent="0.25">
      <c r="C10" s="57" t="s">
        <v>5</v>
      </c>
      <c r="D10" s="16">
        <v>0</v>
      </c>
      <c r="E10" s="2"/>
      <c r="F10" s="16"/>
      <c r="G10" s="2"/>
      <c r="H10" s="2"/>
      <c r="I10" s="4"/>
      <c r="J10" s="17"/>
      <c r="K10" s="4"/>
      <c r="L10" s="4"/>
      <c r="M10" s="39">
        <v>0</v>
      </c>
      <c r="N10" s="39">
        <v>0</v>
      </c>
      <c r="O10" s="2"/>
      <c r="P10" s="2"/>
      <c r="Q10" s="2"/>
      <c r="R10" s="2"/>
      <c r="S10" s="58" t="str">
        <f t="shared" si="0"/>
        <v>-</v>
      </c>
      <c r="W10" s="37" t="s">
        <v>5</v>
      </c>
      <c r="X10" s="16">
        <f t="shared" si="1"/>
        <v>0</v>
      </c>
      <c r="Y10" s="41" t="str">
        <f t="shared" si="2"/>
        <v>-</v>
      </c>
    </row>
    <row r="11" spans="3:25" x14ac:dyDescent="0.25">
      <c r="C11" s="57" t="s">
        <v>6</v>
      </c>
      <c r="D11" s="16">
        <v>0</v>
      </c>
      <c r="E11" s="5"/>
      <c r="F11" s="16"/>
      <c r="G11" s="6"/>
      <c r="H11" s="2"/>
      <c r="I11" s="3"/>
      <c r="J11" s="17"/>
      <c r="K11" s="3"/>
      <c r="L11" s="3"/>
      <c r="M11" s="39">
        <v>0</v>
      </c>
      <c r="N11" s="39">
        <v>0</v>
      </c>
      <c r="O11" s="2"/>
      <c r="P11" s="2"/>
      <c r="Q11" s="2"/>
      <c r="R11" s="2"/>
      <c r="S11" s="58" t="str">
        <f t="shared" si="0"/>
        <v>-</v>
      </c>
      <c r="W11" s="37" t="s">
        <v>6</v>
      </c>
      <c r="X11" s="16">
        <f t="shared" si="1"/>
        <v>0</v>
      </c>
      <c r="Y11" s="41" t="str">
        <f t="shared" si="2"/>
        <v>-</v>
      </c>
    </row>
    <row r="12" spans="3:25" x14ac:dyDescent="0.25">
      <c r="C12" s="57" t="s">
        <v>7</v>
      </c>
      <c r="D12" s="16">
        <v>0</v>
      </c>
      <c r="E12" s="5"/>
      <c r="F12" s="16"/>
      <c r="G12" s="6"/>
      <c r="H12" s="2"/>
      <c r="I12" s="3"/>
      <c r="J12" s="17"/>
      <c r="K12" s="3"/>
      <c r="L12" s="3"/>
      <c r="M12" s="39">
        <v>0</v>
      </c>
      <c r="N12" s="39">
        <v>0</v>
      </c>
      <c r="O12" s="2"/>
      <c r="P12" s="2"/>
      <c r="Q12" s="2"/>
      <c r="R12" s="2"/>
      <c r="S12" s="58" t="str">
        <f t="shared" si="0"/>
        <v>-</v>
      </c>
      <c r="W12" s="37" t="s">
        <v>7</v>
      </c>
      <c r="X12" s="16">
        <f t="shared" si="1"/>
        <v>0</v>
      </c>
      <c r="Y12" s="41" t="str">
        <f t="shared" si="2"/>
        <v>-</v>
      </c>
    </row>
    <row r="13" spans="3:25" x14ac:dyDescent="0.25">
      <c r="C13" s="57" t="s">
        <v>8</v>
      </c>
      <c r="D13" s="16">
        <v>0</v>
      </c>
      <c r="E13" s="5"/>
      <c r="F13" s="16"/>
      <c r="G13" s="6"/>
      <c r="H13" s="2"/>
      <c r="I13" s="7"/>
      <c r="J13" s="17"/>
      <c r="K13" s="8"/>
      <c r="L13" s="8"/>
      <c r="M13" s="39">
        <v>0</v>
      </c>
      <c r="N13" s="39">
        <v>0</v>
      </c>
      <c r="O13" s="2"/>
      <c r="P13" s="2"/>
      <c r="Q13" s="2"/>
      <c r="R13" s="2"/>
      <c r="S13" s="58" t="str">
        <f t="shared" si="0"/>
        <v>-</v>
      </c>
      <c r="W13" s="37" t="s">
        <v>8</v>
      </c>
      <c r="X13" s="16">
        <f t="shared" si="1"/>
        <v>0</v>
      </c>
      <c r="Y13" s="41" t="str">
        <f t="shared" si="2"/>
        <v>-</v>
      </c>
    </row>
    <row r="14" spans="3:25" x14ac:dyDescent="0.25">
      <c r="C14" s="57" t="s">
        <v>9</v>
      </c>
      <c r="D14" s="16">
        <v>0</v>
      </c>
      <c r="E14" s="5"/>
      <c r="F14" s="16"/>
      <c r="G14" s="6"/>
      <c r="H14" s="2"/>
      <c r="I14" s="3"/>
      <c r="J14" s="17"/>
      <c r="K14" s="3"/>
      <c r="L14" s="3"/>
      <c r="M14" s="39">
        <v>0</v>
      </c>
      <c r="N14" s="39">
        <v>0</v>
      </c>
      <c r="O14" s="2"/>
      <c r="P14" s="2"/>
      <c r="Q14" s="2"/>
      <c r="R14" s="2"/>
      <c r="S14" s="58" t="str">
        <f t="shared" si="0"/>
        <v>-</v>
      </c>
      <c r="W14" s="37" t="s">
        <v>9</v>
      </c>
      <c r="X14" s="16">
        <f t="shared" si="1"/>
        <v>0</v>
      </c>
      <c r="Y14" s="41" t="str">
        <f t="shared" si="2"/>
        <v>-</v>
      </c>
    </row>
    <row r="15" spans="3:25" x14ac:dyDescent="0.25">
      <c r="C15" s="57" t="s">
        <v>10</v>
      </c>
      <c r="D15" s="16">
        <v>0</v>
      </c>
      <c r="E15" s="5"/>
      <c r="F15" s="16"/>
      <c r="G15" s="6"/>
      <c r="H15" s="2"/>
      <c r="I15" s="3"/>
      <c r="J15" s="17"/>
      <c r="K15" s="3"/>
      <c r="L15" s="3"/>
      <c r="M15" s="39">
        <v>0</v>
      </c>
      <c r="N15" s="39">
        <v>0</v>
      </c>
      <c r="O15" s="2"/>
      <c r="P15" s="2"/>
      <c r="Q15" s="2"/>
      <c r="R15" s="2"/>
      <c r="S15" s="58" t="str">
        <f t="shared" si="0"/>
        <v>-</v>
      </c>
      <c r="W15" s="37" t="s">
        <v>10</v>
      </c>
      <c r="X15" s="16">
        <f t="shared" si="1"/>
        <v>0</v>
      </c>
      <c r="Y15" s="41" t="str">
        <f t="shared" si="2"/>
        <v>-</v>
      </c>
    </row>
    <row r="16" spans="3:25" x14ac:dyDescent="0.25">
      <c r="C16" s="57" t="s">
        <v>11</v>
      </c>
      <c r="D16" s="16">
        <v>0</v>
      </c>
      <c r="E16" s="5"/>
      <c r="F16" s="16"/>
      <c r="G16" s="6"/>
      <c r="H16" s="2"/>
      <c r="I16" s="3"/>
      <c r="J16" s="17"/>
      <c r="K16" s="3"/>
      <c r="L16" s="3"/>
      <c r="M16" s="39">
        <v>0</v>
      </c>
      <c r="N16" s="39">
        <v>0</v>
      </c>
      <c r="O16" s="2"/>
      <c r="P16" s="2"/>
      <c r="Q16" s="2"/>
      <c r="R16" s="2"/>
      <c r="S16" s="58" t="str">
        <f t="shared" si="0"/>
        <v>-</v>
      </c>
      <c r="W16" s="37" t="s">
        <v>11</v>
      </c>
      <c r="X16" s="16">
        <f t="shared" si="1"/>
        <v>0</v>
      </c>
      <c r="Y16" s="41" t="str">
        <f t="shared" si="2"/>
        <v>-</v>
      </c>
    </row>
    <row r="17" spans="3:25" ht="15.75" thickBot="1" x14ac:dyDescent="0.3">
      <c r="C17" s="59" t="s">
        <v>12</v>
      </c>
      <c r="D17" s="60">
        <v>0</v>
      </c>
      <c r="E17" s="61"/>
      <c r="F17" s="60"/>
      <c r="G17" s="61"/>
      <c r="H17" s="62"/>
      <c r="I17" s="63"/>
      <c r="J17" s="64"/>
      <c r="K17" s="63"/>
      <c r="L17" s="63"/>
      <c r="M17" s="65">
        <v>0</v>
      </c>
      <c r="N17" s="65">
        <v>0</v>
      </c>
      <c r="O17" s="62"/>
      <c r="P17" s="62"/>
      <c r="Q17" s="62"/>
      <c r="R17" s="62"/>
      <c r="S17" s="66" t="str">
        <f t="shared" si="0"/>
        <v>-</v>
      </c>
      <c r="W17" s="37" t="s">
        <v>12</v>
      </c>
      <c r="X17" s="16">
        <f t="shared" si="1"/>
        <v>0</v>
      </c>
      <c r="Y17" s="41" t="str">
        <f t="shared" si="2"/>
        <v>-</v>
      </c>
    </row>
    <row r="18" spans="3:25" ht="15.75" thickBot="1" x14ac:dyDescent="0.3">
      <c r="C18" s="67" t="s">
        <v>60</v>
      </c>
      <c r="D18" s="40">
        <f>SUM(D6:D17)</f>
        <v>0</v>
      </c>
      <c r="N18" s="54">
        <f>SUM(N6:N17)</f>
        <v>0</v>
      </c>
      <c r="S18" s="55">
        <f>SUM(S6:S17)</f>
        <v>0</v>
      </c>
      <c r="W18" s="38" t="s">
        <v>60</v>
      </c>
      <c r="X18" s="40">
        <f>SUM(X6:X17)</f>
        <v>0</v>
      </c>
      <c r="Y18" s="42" t="str">
        <f t="shared" si="2"/>
        <v>-</v>
      </c>
    </row>
  </sheetData>
  <pageMargins left="0.511811024" right="0.511811024" top="0.78740157499999996" bottom="0.78740157499999996" header="0.31496062000000002" footer="0.31496062000000002"/>
  <pageSetup paperSize="9" scale="36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Validação!$A$14:$A$15</xm:f>
          </x14:formula1>
          <xm:sqref>F7:F17</xm:sqref>
        </x14:dataValidation>
        <x14:dataValidation type="list" allowBlank="1" showInputMessage="1" showErrorMessage="1" xr:uid="{00000000-0002-0000-0500-000001000000}">
          <x14:formula1>
            <xm:f>Validação!$D$14:$D$22</xm:f>
          </x14:formula1>
          <xm:sqref>J6:J17</xm:sqref>
        </x14:dataValidation>
        <x14:dataValidation type="list" allowBlank="1" showInputMessage="1" showErrorMessage="1" xr:uid="{00000000-0002-0000-0500-000002000000}">
          <x14:formula1>
            <xm:f>Validação!$A$14:$A$16</xm:f>
          </x14:formula1>
          <xm:sqref>F6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2"/>
  <sheetViews>
    <sheetView workbookViewId="0">
      <selection activeCell="C18" sqref="C18"/>
    </sheetView>
  </sheetViews>
  <sheetFormatPr defaultRowHeight="15" x14ac:dyDescent="0.25"/>
  <cols>
    <col min="1" max="1" width="18.140625" customWidth="1"/>
  </cols>
  <sheetData>
    <row r="1" spans="1:1" x14ac:dyDescent="0.25">
      <c r="A1" s="1" t="s">
        <v>1</v>
      </c>
    </row>
    <row r="2" spans="1:1" x14ac:dyDescent="0.25">
      <c r="A2" s="1" t="s">
        <v>2</v>
      </c>
    </row>
    <row r="3" spans="1:1" x14ac:dyDescent="0.25">
      <c r="A3" s="1" t="s">
        <v>3</v>
      </c>
    </row>
    <row r="4" spans="1:1" x14ac:dyDescent="0.25">
      <c r="A4" s="1" t="s">
        <v>4</v>
      </c>
    </row>
    <row r="5" spans="1:1" x14ac:dyDescent="0.25">
      <c r="A5" s="1" t="s">
        <v>5</v>
      </c>
    </row>
    <row r="6" spans="1:1" x14ac:dyDescent="0.25">
      <c r="A6" s="1" t="s">
        <v>6</v>
      </c>
    </row>
    <row r="7" spans="1:1" x14ac:dyDescent="0.25">
      <c r="A7" s="1" t="s">
        <v>7</v>
      </c>
    </row>
    <row r="8" spans="1:1" x14ac:dyDescent="0.25">
      <c r="A8" s="1" t="s">
        <v>8</v>
      </c>
    </row>
    <row r="9" spans="1:1" x14ac:dyDescent="0.25">
      <c r="A9" s="1" t="s">
        <v>9</v>
      </c>
    </row>
    <row r="10" spans="1:1" x14ac:dyDescent="0.25">
      <c r="A10" s="1" t="s">
        <v>10</v>
      </c>
    </row>
    <row r="11" spans="1:1" x14ac:dyDescent="0.25">
      <c r="A11" s="1" t="s">
        <v>11</v>
      </c>
    </row>
    <row r="12" spans="1:1" x14ac:dyDescent="0.25">
      <c r="A12" s="1" t="s">
        <v>12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</vt:i4>
      </vt:variant>
    </vt:vector>
  </HeadingPairs>
  <TitlesOfParts>
    <vt:vector size="8" baseType="lpstr">
      <vt:lpstr>REM</vt:lpstr>
      <vt:lpstr>REGIST.  DE FUNC. DETALHADO</vt:lpstr>
      <vt:lpstr>Validação</vt:lpstr>
      <vt:lpstr>HISTÓRICO DOS ACIDENTES</vt:lpstr>
      <vt:lpstr>CONTROLE DE ACIDENTE CAF</vt:lpstr>
      <vt:lpstr>TFAT</vt:lpstr>
      <vt:lpstr>DADOS</vt:lpstr>
      <vt:lpstr>REM!Area_de_impressao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Lara Silva Cedraz</dc:creator>
  <cp:keywords/>
  <dc:description/>
  <cp:lastModifiedBy>Lara Silva Cedraz</cp:lastModifiedBy>
  <cp:lastPrinted>2024-05-03T16:55:33Z</cp:lastPrinted>
  <dcterms:created xsi:type="dcterms:W3CDTF">2020-02-19T12:09:21Z</dcterms:created>
  <dcterms:modified xsi:type="dcterms:W3CDTF">2025-06-03T17:18:34Z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MultiFormExcelAuto">
    <vt:lpwstr>0</vt:lpwstr>
  </property>
  <property fmtid="{D5CDD505-2E9C-101B-9397-08002B2CF9AE}" pid="3" name="AutoOpenUrl">
    <vt:lpwstr>0</vt:lpwstr>
  </property>
  <property fmtid="{D5CDD505-2E9C-101B-9397-08002B2CF9AE}" pid="4" name="AutoLoginExecuted">
    <vt:lpwstr>0</vt:lpwstr>
  </property>
  <property fmtid="{D5CDD505-2E9C-101B-9397-08002B2CF9AE}" pid="5" name="ExcelMultiForm">
    <vt:lpwstr>0</vt:lpwstr>
  </property>
  <property fmtid="{D5CDD505-2E9C-101B-9397-08002B2CF9AE}" pid="6" name="Application">
    <vt:lpwstr>0</vt:lpwstr>
  </property>
  <property fmtid="{D5CDD505-2E9C-101B-9397-08002B2CF9AE}" pid="7" name="MultiformPassword">
    <vt:lpwstr>0</vt:lpwstr>
  </property>
</Properties>
</file>